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firstSheet="12" activeTab="15"/>
  </bookViews>
  <sheets>
    <sheet name="тит" sheetId="1" r:id="rId1"/>
    <sheet name="мандат" sheetId="2" r:id="rId2"/>
    <sheet name="гск" sheetId="3" r:id="rId3"/>
    <sheet name="100 м" sheetId="4" r:id="rId4"/>
    <sheet name="200 м" sheetId="5" r:id="rId5"/>
    <sheet name="400 м" sheetId="6" r:id="rId6"/>
    <sheet name="800 м" sheetId="7" r:id="rId7"/>
    <sheet name="1500 м" sheetId="8" r:id="rId8"/>
    <sheet name="10000 м" sheetId="9" r:id="rId9"/>
    <sheet name="5000 м" sheetId="10" r:id="rId10"/>
    <sheet name="Вс м" sheetId="11" r:id="rId11"/>
    <sheet name="Дл м" sheetId="12" r:id="rId12"/>
    <sheet name="Тр м" sheetId="13" r:id="rId13"/>
    <sheet name="Диск м" sheetId="14" r:id="rId14"/>
    <sheet name="Копье м" sheetId="15" r:id="rId15"/>
    <sheet name="Яд м" sheetId="16" r:id="rId16"/>
    <sheet name="100 w" sheetId="17" r:id="rId17"/>
    <sheet name="200 w" sheetId="18" r:id="rId18"/>
    <sheet name="400 w" sheetId="19" r:id="rId19"/>
    <sheet name="800 w" sheetId="20" r:id="rId20"/>
    <sheet name="1500 w" sheetId="21" r:id="rId21"/>
    <sheet name="5000 w" sheetId="22" r:id="rId22"/>
    <sheet name="Вс w" sheetId="23" r:id="rId23"/>
    <sheet name="Дл w" sheetId="24" r:id="rId24"/>
    <sheet name="Диск w" sheetId="25" r:id="rId25"/>
    <sheet name="Копье w" sheetId="26" r:id="rId26"/>
    <sheet name="Яд w" sheetId="27" r:id="rId27"/>
  </sheets>
  <definedNames>
    <definedName name="_xlnm.Print_Titles" localSheetId="16">'100 w'!$7:$7</definedName>
    <definedName name="_xlnm.Print_Titles" localSheetId="3">'100 м'!$7:$8</definedName>
    <definedName name="_xlnm.Print_Titles" localSheetId="17">'200 w'!$7:$9</definedName>
    <definedName name="_xlnm.Print_Titles" localSheetId="4">'200 м'!$7:$9</definedName>
    <definedName name="_xlnm.Print_Titles" localSheetId="18">'400 w'!$7:$8</definedName>
    <definedName name="_xlnm.Print_Titles" localSheetId="5">'400 м'!$7:$8</definedName>
    <definedName name="_xlnm.Print_Titles" localSheetId="21">'5000 w'!$7:$7</definedName>
    <definedName name="_xlnm.Print_Titles" localSheetId="9">'5000 м'!$7:$7</definedName>
    <definedName name="_xlnm.Print_Titles" localSheetId="6">'800 м'!$7:$8</definedName>
    <definedName name="_xlnm.Print_Titles" localSheetId="22">'Вс w'!$7:$7</definedName>
    <definedName name="_xlnm.Print_Titles" localSheetId="10">'Вс м'!$7:$7</definedName>
    <definedName name="_xlnm.Print_Titles" localSheetId="26">'Яд w'!$7:$7</definedName>
    <definedName name="_xlnm.Print_Titles" localSheetId="15">'Яд м'!$7:$7</definedName>
  </definedNames>
  <calcPr fullCalcOnLoad="1"/>
</workbook>
</file>

<file path=xl/sharedStrings.xml><?xml version="1.0" encoding="utf-8"?>
<sst xmlns="http://schemas.openxmlformats.org/spreadsheetml/2006/main" count="3411" uniqueCount="755">
  <si>
    <t>Номер</t>
  </si>
  <si>
    <t>З.ч</t>
  </si>
  <si>
    <t>Результат</t>
  </si>
  <si>
    <t>____________</t>
  </si>
  <si>
    <t>_________________________________</t>
  </si>
  <si>
    <t>СЕКРЕТАРЬ</t>
  </si>
  <si>
    <t>Заб.</t>
  </si>
  <si>
    <t>РЕФЕРИ ПО ПРЫЖКАМ</t>
  </si>
  <si>
    <t>Квал.</t>
  </si>
  <si>
    <t>Дата
рожд.</t>
  </si>
  <si>
    <t xml:space="preserve">Начало:  </t>
  </si>
  <si>
    <t xml:space="preserve"> Фамилия  Имя</t>
  </si>
  <si>
    <t xml:space="preserve"> Команда</t>
  </si>
  <si>
    <t xml:space="preserve"> Ведомство</t>
  </si>
  <si>
    <t xml:space="preserve">Фамилия И.О.  тренера </t>
  </si>
  <si>
    <t>Квал. рез-тат</t>
  </si>
  <si>
    <t>Рез-тат</t>
  </si>
  <si>
    <t xml:space="preserve">СТ. СУДЬЯ </t>
  </si>
  <si>
    <t>Квал. рез.</t>
  </si>
  <si>
    <t>Организация</t>
  </si>
  <si>
    <t>Финал</t>
  </si>
  <si>
    <t>Вып. разр.</t>
  </si>
  <si>
    <t>г. Чебоксары</t>
  </si>
  <si>
    <t>ст. "Олимпийский"</t>
  </si>
  <si>
    <t>АЛТАЙСКИЙ КР.</t>
  </si>
  <si>
    <t>БЕЛГОРОДСКАЯ ОБЛ.</t>
  </si>
  <si>
    <t>БРЯНСКАЯ ОБЛ.</t>
  </si>
  <si>
    <t>ВОЛГОГРАДСКАЯ ОБЛ.</t>
  </si>
  <si>
    <t>КРАСНОДАРСКИЙ КР.</t>
  </si>
  <si>
    <t>КРАСНОЯРСКИЙ КР.</t>
  </si>
  <si>
    <t>ЛЕНИНГРАДСКАЯ ОБЛ.</t>
  </si>
  <si>
    <t>ЛИПЕЦКАЯ ОБЛ.</t>
  </si>
  <si>
    <t>МОСКВА</t>
  </si>
  <si>
    <t>ОМСКАЯ ОБЛ.</t>
  </si>
  <si>
    <t>ОРЛОВСКАЯ ОБЛ.</t>
  </si>
  <si>
    <t>РЕСП. БАШКОРТОСТАН</t>
  </si>
  <si>
    <t>РЕСП. ТАТАРСТАН</t>
  </si>
  <si>
    <t>САНКТ-ПЕТЕРБУРГ</t>
  </si>
  <si>
    <t>СВЕРДЛОВСКАЯ ОБЛ.</t>
  </si>
  <si>
    <t>ТУЛЬСКАЯ ОБЛ.</t>
  </si>
  <si>
    <t>ТЮМЕНСКАЯ ОБЛ.</t>
  </si>
  <si>
    <t>ЧЕЛЯБИНСКАЯ ОБЛ.</t>
  </si>
  <si>
    <t>ЧУВАШСКАЯ РЕСП.</t>
  </si>
  <si>
    <t>ЯРОСЛАВСКАЯ ОБЛ.</t>
  </si>
  <si>
    <t xml:space="preserve"> </t>
  </si>
  <si>
    <t xml:space="preserve">Вес СНАРЯДА:      ______   _______  </t>
  </si>
  <si>
    <t>Ф</t>
  </si>
  <si>
    <t>Вып. Раз.</t>
  </si>
  <si>
    <t>Метание диска</t>
  </si>
  <si>
    <t>Прыжки в высоту</t>
  </si>
  <si>
    <t>Толкание ядра</t>
  </si>
  <si>
    <t>Прыжки в длину</t>
  </si>
  <si>
    <t xml:space="preserve">Тройной прыжок </t>
  </si>
  <si>
    <t>Метание копья</t>
  </si>
  <si>
    <t>з</t>
  </si>
  <si>
    <t>д</t>
  </si>
  <si>
    <t>п</t>
  </si>
  <si>
    <t>Очки</t>
  </si>
  <si>
    <t>5-7 июля 2011 г.</t>
  </si>
  <si>
    <t xml:space="preserve">Бег  5000 м  </t>
  </si>
  <si>
    <t xml:space="preserve">Бег  10000 м  </t>
  </si>
  <si>
    <t xml:space="preserve">Бег  1500 м  </t>
  </si>
  <si>
    <t xml:space="preserve">Бег  800 м  </t>
  </si>
  <si>
    <t xml:space="preserve">Бег  400 м  </t>
  </si>
  <si>
    <t>Мужчины</t>
  </si>
  <si>
    <t>Группа</t>
  </si>
  <si>
    <t>27.07.87</t>
  </si>
  <si>
    <t>ДЮСШ-2</t>
  </si>
  <si>
    <t>КРАМАРОВСКАЯ Т.В., ВДОВЕНКОВ В.М.</t>
  </si>
  <si>
    <t>Т-11</t>
  </si>
  <si>
    <r>
      <t xml:space="preserve">АБЛИСОВ МИХАИЛ
</t>
    </r>
    <r>
      <rPr>
        <i/>
        <sz val="9"/>
        <rFont val="Arial"/>
        <family val="2"/>
      </rPr>
      <t>лидер - АНТОНОВ ИЛЬЯ</t>
    </r>
  </si>
  <si>
    <t>ОРЕХОВ АЛЕКСЕЙ</t>
  </si>
  <si>
    <t>28.07.91</t>
  </si>
  <si>
    <t>Т-13</t>
  </si>
  <si>
    <t>МОРОЗОВ ВЛАДИМИР</t>
  </si>
  <si>
    <t>19.01.87</t>
  </si>
  <si>
    <t>МС</t>
  </si>
  <si>
    <t>ЦПП</t>
  </si>
  <si>
    <t>ХМЕЛЕВА И.С., ХМЕЛЕВ А.Е.</t>
  </si>
  <si>
    <t>Т-12</t>
  </si>
  <si>
    <t>КОПЧУГОВ ВИТАЛИЙ</t>
  </si>
  <si>
    <t>26.04.91</t>
  </si>
  <si>
    <t>КМС</t>
  </si>
  <si>
    <t>МОСКОВСКАЯ ОБЛ</t>
  </si>
  <si>
    <t>СК ВИТЯЗЬ</t>
  </si>
  <si>
    <t>ПЕРЕПЕЛКИН А.К.</t>
  </si>
  <si>
    <t>ГАЙНИЕВ АРТЕМ</t>
  </si>
  <si>
    <t>21.11.90</t>
  </si>
  <si>
    <t>ПОТАПОВ В.П.</t>
  </si>
  <si>
    <t>03.05.89</t>
  </si>
  <si>
    <t>РОМАНОВ ИВАН</t>
  </si>
  <si>
    <t>120995</t>
  </si>
  <si>
    <t>1Ю</t>
  </si>
  <si>
    <t>СК НЕГЕ</t>
  </si>
  <si>
    <t>НЕРАДОВСКИХ В.И.</t>
  </si>
  <si>
    <t>МИХАЙЛОВ АРТЕМ</t>
  </si>
  <si>
    <t>М</t>
  </si>
  <si>
    <t>12.09.95</t>
  </si>
  <si>
    <t>30.07.92</t>
  </si>
  <si>
    <t>ЗАЙЦЕВ СТАНИСЛАВ</t>
  </si>
  <si>
    <t>07.11.84</t>
  </si>
  <si>
    <t>СДЮСШОР-2</t>
  </si>
  <si>
    <t>ИГНАТЬЕВ Н.П.</t>
  </si>
  <si>
    <t>ЗАВЬЯЛОВ АЛЕКСАНДР</t>
  </si>
  <si>
    <t>01.07.84</t>
  </si>
  <si>
    <t>ПОМЫКАЛОВ ИЛЬДАР</t>
  </si>
  <si>
    <t>09.06.71</t>
  </si>
  <si>
    <t>ЗМС</t>
  </si>
  <si>
    <t>РЕСП.БАШКОРТОСТАН</t>
  </si>
  <si>
    <t>СДЮСШОР-7</t>
  </si>
  <si>
    <t>БУЙЛОВ П.З., ПЕТРОВА Л.В.</t>
  </si>
  <si>
    <t>27.11.84</t>
  </si>
  <si>
    <t>БУЙЛОВ П.З.</t>
  </si>
  <si>
    <r>
      <t xml:space="preserve">АСАДУЛЛИН АЛЬБЕРТ
</t>
    </r>
    <r>
      <rPr>
        <i/>
        <sz val="9"/>
        <rFont val="Arial"/>
        <family val="2"/>
      </rPr>
      <t>лидер - ТИМЕРБАЕВ ВЛАДИСЛАВ</t>
    </r>
  </si>
  <si>
    <t>БЫСТРОВ АНАТОЛИЙ</t>
  </si>
  <si>
    <t>11.03.89</t>
  </si>
  <si>
    <t>МСМК</t>
  </si>
  <si>
    <t>БУЙЛОВ П.З., ДАХНЕВИЧ В.В.</t>
  </si>
  <si>
    <t>САДЫКОВ ТИМУР</t>
  </si>
  <si>
    <t>21.09.88</t>
  </si>
  <si>
    <t>ДЮСШ-20</t>
  </si>
  <si>
    <t>РОМАНОВ И.С.</t>
  </si>
  <si>
    <t>26.01.85</t>
  </si>
  <si>
    <t>МИХАЛЕВ СЕРГЕЙ</t>
  </si>
  <si>
    <t>28.03.89</t>
  </si>
  <si>
    <t>ДЮСШ-1</t>
  </si>
  <si>
    <t>СМИРНОВ А.И.</t>
  </si>
  <si>
    <t>F-11</t>
  </si>
  <si>
    <t>ШЕБАЛИН МАКСИМ</t>
  </si>
  <si>
    <t>13.08.88</t>
  </si>
  <si>
    <t>ГАВРИЛИН В.В.</t>
  </si>
  <si>
    <t>НИКОЛАЕВ АЛЕКСАНДР</t>
  </si>
  <si>
    <t>25.07.88</t>
  </si>
  <si>
    <t>СДЮСШОР-1</t>
  </si>
  <si>
    <t>ВАСИЛЬЕВ С.И.</t>
  </si>
  <si>
    <t>СЕМЕНОВ АРТЕМ</t>
  </si>
  <si>
    <t>20.02.97</t>
  </si>
  <si>
    <t>2Ю</t>
  </si>
  <si>
    <t>СДЮСШОР-1 КОР.СПЕЦ.ШКОЛА ДЛЯ СЛАБОВИД.</t>
  </si>
  <si>
    <t>ЕГОРОВА З.Н., ВАСИЛЬЕВ В.И.</t>
  </si>
  <si>
    <t>F-12</t>
  </si>
  <si>
    <t>ДАНИЛОВ ТИМУР</t>
  </si>
  <si>
    <t>08.04.96</t>
  </si>
  <si>
    <t>КОРНИЛОВ ДМИТРИЙ</t>
  </si>
  <si>
    <t>15.03.90</t>
  </si>
  <si>
    <t>МАРИНОВ В.Н.</t>
  </si>
  <si>
    <t>ХРУЩЕВ МИХАИЛ</t>
  </si>
  <si>
    <t>10.06.94</t>
  </si>
  <si>
    <t>КОЗЛОВ И.В.</t>
  </si>
  <si>
    <t>F-13</t>
  </si>
  <si>
    <t>18.10.00</t>
  </si>
  <si>
    <t>ШАТАЛОВ СЕРГЕЙ</t>
  </si>
  <si>
    <t>15.01.83</t>
  </si>
  <si>
    <t>ДЮСШ</t>
  </si>
  <si>
    <t>ЯЩЕНКОВ НИКОЛАЙ</t>
  </si>
  <si>
    <t>29.04.94</t>
  </si>
  <si>
    <t>ШАТАЛОВ С.А., КУМИЧЕВ М.В.</t>
  </si>
  <si>
    <t>КОННИК МАКСИМ</t>
  </si>
  <si>
    <t>16.12.90</t>
  </si>
  <si>
    <t>ДЮСАШ</t>
  </si>
  <si>
    <t>МЕЛЬНИКОВ А.Ю.</t>
  </si>
  <si>
    <t>ДЮСАШ КРО ФСС</t>
  </si>
  <si>
    <t>СМИРНОВ ВИКТОР</t>
  </si>
  <si>
    <t>15.07.91</t>
  </si>
  <si>
    <t>СОКОЛОВ В.В.</t>
  </si>
  <si>
    <t>ИСАЙ ДАНИИЛ</t>
  </si>
  <si>
    <t>12.03.98</t>
  </si>
  <si>
    <t>КК КФСКИ</t>
  </si>
  <si>
    <t>КУДИНОВА О.П.</t>
  </si>
  <si>
    <t>ЧЕРНЕНКО РОМАН</t>
  </si>
  <si>
    <t>БУДАНОВ СЕРГЕЙ</t>
  </si>
  <si>
    <t>22.01.84</t>
  </si>
  <si>
    <t>ФСС</t>
  </si>
  <si>
    <t>СЛОБЦОВ Н.Ю.</t>
  </si>
  <si>
    <t>МАХНОВСКИЙ ДМИТРИЙ</t>
  </si>
  <si>
    <t>24.04.77</t>
  </si>
  <si>
    <t>КРАСНОДАРСКИЙ КР</t>
  </si>
  <si>
    <t>ФУРСИН И.Г.</t>
  </si>
  <si>
    <t>КУЗНЕЦОВ ЕВГЕНИЙ</t>
  </si>
  <si>
    <t>04.03.91</t>
  </si>
  <si>
    <t>27.03.92</t>
  </si>
  <si>
    <t>ГОНГАЛЕВ ДАНИЛА</t>
  </si>
  <si>
    <t>20.11.93</t>
  </si>
  <si>
    <t>ФСО ИНВАЛИДОВ</t>
  </si>
  <si>
    <t>КАЮМОВ Р.Я.</t>
  </si>
  <si>
    <t>МЕРКУЛОВ ЕГОР</t>
  </si>
  <si>
    <t>26.06.87</t>
  </si>
  <si>
    <t>ОГУ ЦСП ШВСМ ФСС</t>
  </si>
  <si>
    <t>КОРНАУХОВ Е.М.</t>
  </si>
  <si>
    <t>06.06.95</t>
  </si>
  <si>
    <t>ЕРОФССР</t>
  </si>
  <si>
    <t>НИКИФОРОВ С.В., КУДРЯВИН Е.В.</t>
  </si>
  <si>
    <t>31.08.93</t>
  </si>
  <si>
    <t>23.09.96</t>
  </si>
  <si>
    <t>3Ю</t>
  </si>
  <si>
    <r>
      <t xml:space="preserve">ЕГОРОВ ДЕНИС
</t>
    </r>
    <r>
      <rPr>
        <i/>
        <sz val="9"/>
        <rFont val="Arial"/>
        <family val="2"/>
      </rPr>
      <t>лидер - МИЛИН ЕВГЕНИЙ</t>
    </r>
  </si>
  <si>
    <t>ГОЛУБЕВА М.Г.</t>
  </si>
  <si>
    <t>ДЮСШ РАВН.ВОЗМ. ФСО ЮМ</t>
  </si>
  <si>
    <t>23.03.94</t>
  </si>
  <si>
    <t>ШЕЛАЕВ ЕВГЕНИЙ
лидер - ШМЕЛЕВ ИВАН</t>
  </si>
  <si>
    <t>ЕГОРОВ НИКИТА
лидер - БЕРЕГОВОЙ НИКОЛАЙ</t>
  </si>
  <si>
    <t>МАТЮХИН МИХАИЛ</t>
  </si>
  <si>
    <t>25.05.92</t>
  </si>
  <si>
    <t>МИЛОВАНОВ ВЯЧЕСЛАВ</t>
  </si>
  <si>
    <t>06.03.94</t>
  </si>
  <si>
    <t>ВЕРХОГЛЯД НИКИТА</t>
  </si>
  <si>
    <t>29.10.98</t>
  </si>
  <si>
    <t>САФРЫГИН АЛЕКСАНДР</t>
  </si>
  <si>
    <t>22.01.90</t>
  </si>
  <si>
    <t>ГИЛЬГЕНБЕРГ В.А., БЕРЕГЛАЗОВ В.И.</t>
  </si>
  <si>
    <t>САРДОВ ДАНИИЛ</t>
  </si>
  <si>
    <t>20.04.92</t>
  </si>
  <si>
    <t>ТУЛЕНКОВ С.П., САМОЙЛЕНКО О.В.</t>
  </si>
  <si>
    <t>ДЮСШ ФСС</t>
  </si>
  <si>
    <t>ЛИСТРАТЕНКО СЕРГЕЙ</t>
  </si>
  <si>
    <t>17.03.91</t>
  </si>
  <si>
    <t>Дор</t>
  </si>
  <si>
    <t>ВЕСЕЛОВ АЛЕКСЕЙ</t>
  </si>
  <si>
    <t>19.10.93</t>
  </si>
  <si>
    <t>ШК-ИНТ.</t>
  </si>
  <si>
    <t>ПРИМИЗЕНСКИЙ В.А.</t>
  </si>
  <si>
    <t>НИКИТИН АНАТОЛИЙ</t>
  </si>
  <si>
    <t>19.02.94</t>
  </si>
  <si>
    <t>ЕВГРАФОВ СВЯТОСЛАВ</t>
  </si>
  <si>
    <t>05.04.91</t>
  </si>
  <si>
    <t>РСДЮСШОР-1</t>
  </si>
  <si>
    <t>СМИРНОВ С.В.</t>
  </si>
  <si>
    <t>13.11.75</t>
  </si>
  <si>
    <t>ЕРЕМЕНКО А.В., ЛАШМАНОВ А.Л.</t>
  </si>
  <si>
    <t>ЛАШМАНОВ АЛЕКСЕЙ</t>
  </si>
  <si>
    <t>16.09.64</t>
  </si>
  <si>
    <t>ЕРЕМЕНКО А.В.</t>
  </si>
  <si>
    <t>02.03.85</t>
  </si>
  <si>
    <t>САНКТ-ПЕРЕТБУРГ</t>
  </si>
  <si>
    <t>ЛАШМАНОВ А.Л., ЕРЕМЕНКО А.В.</t>
  </si>
  <si>
    <t>ЧЕМПИОНАТ И ПЕРВЕНСТВО  РОССИИ ПО СПОРТУ СЛЕПЫХ</t>
  </si>
  <si>
    <t>5 июля 2011 г.</t>
  </si>
  <si>
    <t>легкая атлетика</t>
  </si>
  <si>
    <t>ФСС РО</t>
  </si>
  <si>
    <t>ГУЛИН ДЕНИС</t>
  </si>
  <si>
    <t>ЗИЗРАШКО ДАНИЛ</t>
  </si>
  <si>
    <t>18.02.96</t>
  </si>
  <si>
    <t>АХТЯМОВ АЛЕКСЕЙ</t>
  </si>
  <si>
    <t>СОРОКИН АЛЕКСАНДР</t>
  </si>
  <si>
    <t>18.09.95</t>
  </si>
  <si>
    <t>МОРОЗОВА</t>
  </si>
  <si>
    <t>КЕГЛЕВ ЕВГЕНИЙ</t>
  </si>
  <si>
    <t>02.10.86</t>
  </si>
  <si>
    <t>СЛУШКИН В.К.</t>
  </si>
  <si>
    <r>
      <t xml:space="preserve">ТАЙГАНОВ АРТЕМ
</t>
    </r>
    <r>
      <rPr>
        <i/>
        <sz val="9"/>
        <rFont val="Arial"/>
        <family val="2"/>
      </rPr>
      <t>лидер - ИЛИШЕВ ТАГИР</t>
    </r>
  </si>
  <si>
    <t>СДЮСШОР-7 УОР</t>
  </si>
  <si>
    <t>ДЮСШ-20 УОР</t>
  </si>
  <si>
    <t>БУЙЛОВ П.З., ДАХНЕВИЧ В.З.</t>
  </si>
  <si>
    <t>КОБЕЛЕВ КИРИЛЛ</t>
  </si>
  <si>
    <t>ЗИДРАШКО ДАНИЛ</t>
  </si>
  <si>
    <t>ЗАБРОДСКИЙ ВСЕВОЛОД
лидер - ПИШЕВ ДЕНИС</t>
  </si>
  <si>
    <t>ТРИКОЛИЧ ФЕДОР</t>
  </si>
  <si>
    <t>Ч</t>
  </si>
  <si>
    <t>П</t>
  </si>
  <si>
    <t>ЧЕРНИКОВ А.А., СУМИЧЕВ М.В.</t>
  </si>
  <si>
    <t>Вес
ядра</t>
  </si>
  <si>
    <t>ч</t>
  </si>
  <si>
    <t>ШАТАЛОВ С.А., СУМИЧЕВ М.В.</t>
  </si>
  <si>
    <t>ШАВРИКОВ МАКСИМ</t>
  </si>
  <si>
    <t>20.10.98</t>
  </si>
  <si>
    <t>МУСК ЗЕНИТ</t>
  </si>
  <si>
    <t>ГЛОБА С.В., Т.В.</t>
  </si>
  <si>
    <t>БАБКИН НИКИТА</t>
  </si>
  <si>
    <t>18.07.95</t>
  </si>
  <si>
    <t>1</t>
  </si>
  <si>
    <t>34:49.45</t>
  </si>
  <si>
    <t>2</t>
  </si>
  <si>
    <t>3</t>
  </si>
  <si>
    <t>35:36.62</t>
  </si>
  <si>
    <t>35:25.28</t>
  </si>
  <si>
    <t>Место</t>
  </si>
  <si>
    <t>ИТОГОВЫЙ ПРОТОКОЛ</t>
  </si>
  <si>
    <t>Начало: 8:30</t>
  </si>
  <si>
    <t>6 июля 2011 г.</t>
  </si>
  <si>
    <r>
      <t xml:space="preserve">ШЕЛАЕВ ЕВГЕНИЙ
</t>
    </r>
    <r>
      <rPr>
        <i/>
        <sz val="9"/>
        <rFont val="Arial"/>
        <family val="2"/>
      </rPr>
      <t>лидер - ШМЕЛЕВ ИВАН</t>
    </r>
  </si>
  <si>
    <r>
      <t xml:space="preserve">ЕГОРОВ НИКИТА
</t>
    </r>
    <r>
      <rPr>
        <i/>
        <sz val="9"/>
        <rFont val="Arial"/>
        <family val="2"/>
      </rPr>
      <t>лидер - БЕРЕГОВОЙ НИКОЛАЙ</t>
    </r>
  </si>
  <si>
    <t>Начало: 9:30</t>
  </si>
  <si>
    <r>
      <t xml:space="preserve">ГОРОХОВ ВЯЧЕСЛАВ
</t>
    </r>
    <r>
      <rPr>
        <i/>
        <sz val="9"/>
        <rFont val="Arial"/>
        <family val="2"/>
      </rPr>
      <t>лидер - КОЗЛОВ ИГОРЬ</t>
    </r>
  </si>
  <si>
    <t>Вес 
диска</t>
  </si>
  <si>
    <t>ПРИМИЗЕНСКИН В.А.</t>
  </si>
  <si>
    <t>ВДОВЕНКОВ В.М., КРАМАРОВСКАЯ Т.В.</t>
  </si>
  <si>
    <t>БЕРЕГЛАЗОВ В.И., ГИЛЬГЕНБЕРГ В.Н.</t>
  </si>
  <si>
    <t>13.21</t>
  </si>
  <si>
    <t>14.83</t>
  </si>
  <si>
    <t>16.48</t>
  </si>
  <si>
    <t>4</t>
  </si>
  <si>
    <t>17.09</t>
  </si>
  <si>
    <t>+0,0</t>
  </si>
  <si>
    <t>Вт</t>
  </si>
  <si>
    <t>-0,1</t>
  </si>
  <si>
    <t>13.94</t>
  </si>
  <si>
    <t>14.07</t>
  </si>
  <si>
    <t>15.97</t>
  </si>
  <si>
    <t>+1,0</t>
  </si>
  <si>
    <t>12.66</t>
  </si>
  <si>
    <t>13.84</t>
  </si>
  <si>
    <t>16.96</t>
  </si>
  <si>
    <t>12.61</t>
  </si>
  <si>
    <t>12.92</t>
  </si>
  <si>
    <t>ф</t>
  </si>
  <si>
    <t>+0,7</t>
  </si>
  <si>
    <t>11.35</t>
  </si>
  <si>
    <t>12.20</t>
  </si>
  <si>
    <t>12.81</t>
  </si>
  <si>
    <t>11.75</t>
  </si>
  <si>
    <t>12.17</t>
  </si>
  <si>
    <t>13.39</t>
  </si>
  <si>
    <t>11.17</t>
  </si>
  <si>
    <t>11.27</t>
  </si>
  <si>
    <t>12.13</t>
  </si>
  <si>
    <t>н/я</t>
  </si>
  <si>
    <t>Забеги</t>
  </si>
  <si>
    <t>Рез-т</t>
  </si>
  <si>
    <t>Начало: 11:10</t>
  </si>
  <si>
    <r>
      <t xml:space="preserve">ЗАБРОДСКИЙ ВСЕВОЛОД
</t>
    </r>
    <r>
      <rPr>
        <i/>
        <sz val="10"/>
        <rFont val="Arial"/>
        <family val="2"/>
      </rPr>
      <t>лидер - ПИШЕВ ДЕНИС</t>
    </r>
  </si>
  <si>
    <t>МОРОЗОВА С.</t>
  </si>
  <si>
    <t>ПРИМИЗЕНКИН В.А.</t>
  </si>
  <si>
    <t>2:24.68</t>
  </si>
  <si>
    <t>2:34.17</t>
  </si>
  <si>
    <t>3:52.98</t>
  </si>
  <si>
    <t>б/р</t>
  </si>
  <si>
    <t>1ю</t>
  </si>
  <si>
    <t>3ю</t>
  </si>
  <si>
    <t>2:12.53</t>
  </si>
  <si>
    <t>2:29.93</t>
  </si>
  <si>
    <t>З</t>
  </si>
  <si>
    <t>Д</t>
  </si>
  <si>
    <t>2:09.70</t>
  </si>
  <si>
    <t>2:10.93</t>
  </si>
  <si>
    <t>2:10.64</t>
  </si>
  <si>
    <t>2:11.04</t>
  </si>
  <si>
    <t>2:30.02</t>
  </si>
  <si>
    <t>31.08.95</t>
  </si>
  <si>
    <t>1:59.62</t>
  </si>
  <si>
    <t>2:00.747</t>
  </si>
  <si>
    <t>2:00.748</t>
  </si>
  <si>
    <t>2:03.66</t>
  </si>
  <si>
    <t>5</t>
  </si>
  <si>
    <t>2:12.65</t>
  </si>
  <si>
    <t>6</t>
  </si>
  <si>
    <t>2:22.72</t>
  </si>
  <si>
    <t>2ю</t>
  </si>
  <si>
    <t>Начало: 10:40</t>
  </si>
  <si>
    <t>12.40</t>
  </si>
  <si>
    <t>13.52</t>
  </si>
  <si>
    <t>14.01</t>
  </si>
  <si>
    <t>14.53</t>
  </si>
  <si>
    <t>+0,3</t>
  </si>
  <si>
    <t>11.83</t>
  </si>
  <si>
    <t>12.25</t>
  </si>
  <si>
    <t>12.35</t>
  </si>
  <si>
    <t>-0,0</t>
  </si>
  <si>
    <t>Бег  100 м</t>
  </si>
  <si>
    <t>ИТОГОВЫЙ  ПРОТОКОЛ</t>
  </si>
  <si>
    <t>БУДЫКИН АНДРЕЙ</t>
  </si>
  <si>
    <t>14.04.71</t>
  </si>
  <si>
    <t>КИРМАНОВ С.С., САДОВ М.В.</t>
  </si>
  <si>
    <t xml:space="preserve">ИТОГОВЫЙ ПРОТОКОЛ </t>
  </si>
  <si>
    <t xml:space="preserve">Начало: </t>
  </si>
  <si>
    <t>5кг</t>
  </si>
  <si>
    <t>-</t>
  </si>
  <si>
    <t>6кг</t>
  </si>
  <si>
    <t>10.08</t>
  </si>
  <si>
    <t>7кг</t>
  </si>
  <si>
    <t xml:space="preserve">Организация </t>
  </si>
  <si>
    <t>ХХХ</t>
  </si>
  <si>
    <t>Х0</t>
  </si>
  <si>
    <t>ХХ0</t>
  </si>
  <si>
    <t>КЕГЕЛЕВ ЕВГЕНИЙ</t>
  </si>
  <si>
    <t>7 июля 2011 г.</t>
  </si>
  <si>
    <t>Вес копья</t>
  </si>
  <si>
    <t>Заб</t>
  </si>
  <si>
    <t>сошел</t>
  </si>
  <si>
    <r>
      <t>t=  29</t>
    </r>
    <r>
      <rPr>
        <vertAlign val="superscript"/>
        <sz val="9"/>
        <color indexed="10"/>
        <rFont val="Arial Narrow"/>
        <family val="2"/>
      </rPr>
      <t>о</t>
    </r>
    <r>
      <rPr>
        <sz val="9"/>
        <color indexed="10"/>
        <rFont val="Arial Narrow"/>
        <family val="2"/>
      </rPr>
      <t>C;  Вл.= 40%</t>
    </r>
  </si>
  <si>
    <t>ФГУ ЦСП сборных команд России</t>
  </si>
  <si>
    <t>Министерство по физической культуре, спорту и туризму Чувашской Республики</t>
  </si>
  <si>
    <t>ИТОГОВЫЕ ПРОТОКОЛЫ</t>
  </si>
  <si>
    <t>г.Чебоксары</t>
  </si>
  <si>
    <t>стадион "Олимпийский"</t>
  </si>
  <si>
    <t>Чемпионат России по спорту слепых - легкая атлетика</t>
  </si>
  <si>
    <t>4-7 июля 2011 г.</t>
  </si>
  <si>
    <t>РЕЗУЛЬТАТЫ МАНДАТНОЙ КОМИССИИ</t>
  </si>
  <si>
    <t>ЧЕМПИОНАТ И ПЕРВЕНСТВО РОССИИ ПО СПОРТУ  СЛЕПЫХ - ЛЕГКАЯ АТЛЕТИКА</t>
  </si>
  <si>
    <t>4-7 ИЮЛЯ  2011</t>
  </si>
  <si>
    <t>№
п/п</t>
  </si>
  <si>
    <t>Субъект РФ</t>
  </si>
  <si>
    <t>Всего</t>
  </si>
  <si>
    <t>Юноши</t>
  </si>
  <si>
    <t>Девушки</t>
  </si>
  <si>
    <t>массовые</t>
  </si>
  <si>
    <t>Итого</t>
  </si>
  <si>
    <t>ЮНОШИ И ДЕВУШКИ  -1994-97 Г.Р.</t>
  </si>
  <si>
    <t>БРЯНСКАЯ ОБЛАСТЬ</t>
  </si>
  <si>
    <t>ВОЛГОГРАДСКАЯ ОБЛАСТЬ</t>
  </si>
  <si>
    <t>КРАСНОДАРСКИЙ КРАЙ</t>
  </si>
  <si>
    <t>ЛИПЕЦКАЯ ОБЛАСТЬ</t>
  </si>
  <si>
    <t>РЕСПУБЛИКА БАШКОРТОСТАН</t>
  </si>
  <si>
    <t>СВЕРДЛОВСКАЯ ОБЛАСТЬ</t>
  </si>
  <si>
    <t>ТЮМЕНСКАЯ ОБЛАСТЬ</t>
  </si>
  <si>
    <t>ЧЕЛЯБИНСКАЯ ОБЛАСТЬ</t>
  </si>
  <si>
    <t>ЧУВАШСКАЯ РЕСПУБЛИКА</t>
  </si>
  <si>
    <t>ЯРОСЛАВСКАЯ ОБЛАСТЬ</t>
  </si>
  <si>
    <t>МОЛОДЕЖЬ  -1993-94 Г.Р.</t>
  </si>
  <si>
    <t xml:space="preserve">ИРКУТСКАЯ ОБЛАСТЬ </t>
  </si>
  <si>
    <t>РЕСПУБЛИКА ТАТАРСТАН</t>
  </si>
  <si>
    <t>РОСТОВСКАЯ ОБЛАСТЬ</t>
  </si>
  <si>
    <t>ВЗРОСЛЫЕ 1991 Г.Р.  И СТАРШЕ</t>
  </si>
  <si>
    <t>АЛТАЙСКИЙ КРАЙ</t>
  </si>
  <si>
    <t>МОСКОВСКАЯ ОБЛАСТЬ</t>
  </si>
  <si>
    <t>ОМСКАЯ ОБЛАСТЬ</t>
  </si>
  <si>
    <t>БЕЛГОРОДСКАЯ ОБЛАСТЬ</t>
  </si>
  <si>
    <t>ТУЛЬСКАЯ ОБЛАСТЬ</t>
  </si>
  <si>
    <t>КРАСНОЯРСКИЙ КРАЙ</t>
  </si>
  <si>
    <t>САНКТ-ПЕТЕРБУРГ
(ЛЕНИНГРАДСКАЯ ОБЛАСТЬ)</t>
  </si>
  <si>
    <t>ОРЛОВСКАЯ ОБЛАСТЬ</t>
  </si>
  <si>
    <t>Председатель мандатной комиссии                                               Н.П.Бодренкова</t>
  </si>
  <si>
    <t>Состав главной судейской коллегии</t>
  </si>
  <si>
    <t>Официальные лица:</t>
  </si>
  <si>
    <t>Технический делегат</t>
  </si>
  <si>
    <t>Апелляционное жюри:</t>
  </si>
  <si>
    <t>Андрей Михайлов</t>
  </si>
  <si>
    <t>Главная судейская коллегия:</t>
  </si>
  <si>
    <t>Директор соревнований</t>
  </si>
  <si>
    <t>Вениамин Николаев</t>
  </si>
  <si>
    <t>Чебоксары</t>
  </si>
  <si>
    <t>Главный судья</t>
  </si>
  <si>
    <t>Новочебоксарск</t>
  </si>
  <si>
    <t>Главный секретарь</t>
  </si>
  <si>
    <t>Нина Бодренкова</t>
  </si>
  <si>
    <t>Зам.главного судьи</t>
  </si>
  <si>
    <t>Зам.главного секретаря</t>
  </si>
  <si>
    <t>Зам.главного судьи по инвентарю и оборудованию</t>
  </si>
  <si>
    <t>Зам.главного судьи по награждению</t>
  </si>
  <si>
    <t>Рефери по бегу</t>
  </si>
  <si>
    <t>Старший стартер</t>
  </si>
  <si>
    <t>Зам.главного судьи по прыжкам</t>
  </si>
  <si>
    <t>Зам.главного судьи по метаниям</t>
  </si>
  <si>
    <t>Руководитель группы фотофиниша</t>
  </si>
  <si>
    <t>Руководитель группы компьютерного обеспечения</t>
  </si>
  <si>
    <t>Первенство России по спорту слепых - легкая атлетика</t>
  </si>
  <si>
    <t>снят врачом</t>
  </si>
  <si>
    <t>28.25</t>
  </si>
  <si>
    <t>33.61</t>
  </si>
  <si>
    <t>34.48</t>
  </si>
  <si>
    <t>35.97</t>
  </si>
  <si>
    <t>29.27</t>
  </si>
  <si>
    <t>34.05</t>
  </si>
  <si>
    <t>26.45</t>
  </si>
  <si>
    <t>27.94</t>
  </si>
  <si>
    <t>29.42</t>
  </si>
  <si>
    <t>-0,3</t>
  </si>
  <si>
    <t>-1,5</t>
  </si>
  <si>
    <t>26.07</t>
  </si>
  <si>
    <t>26.79</t>
  </si>
  <si>
    <t>28.18</t>
  </si>
  <si>
    <t>-0,6</t>
  </si>
  <si>
    <t>24.59</t>
  </si>
  <si>
    <t>25.86</t>
  </si>
  <si>
    <t>-2,1</t>
  </si>
  <si>
    <t>23.49</t>
  </si>
  <si>
    <t>27.71</t>
  </si>
  <si>
    <t>22.78</t>
  </si>
  <si>
    <t>23.03</t>
  </si>
  <si>
    <t>24.63</t>
  </si>
  <si>
    <t>25.58</t>
  </si>
  <si>
    <t>25.92</t>
  </si>
  <si>
    <t>4:53.38</t>
  </si>
  <si>
    <t>5:58.38</t>
  </si>
  <si>
    <t>ВАСИЛЬЕВ В.И.</t>
  </si>
  <si>
    <t>4:33.47</t>
  </si>
  <si>
    <t>5:17.57</t>
  </si>
  <si>
    <t>4:54.70</t>
  </si>
  <si>
    <t>4:10.35</t>
  </si>
  <si>
    <t>4:11.43</t>
  </si>
  <si>
    <t>4:19.75</t>
  </si>
  <si>
    <t>СДЮСШОР-1 КОР.СПЕЦ. ШКОЛА ДЛЯ СЛАБОВИД.</t>
  </si>
  <si>
    <t>7</t>
  </si>
  <si>
    <t xml:space="preserve">Бег  200 м </t>
  </si>
  <si>
    <t>Финал: 10:10</t>
  </si>
  <si>
    <t>Забеги: 9:00</t>
  </si>
  <si>
    <t>-0,5</t>
  </si>
  <si>
    <r>
      <t>t=  22</t>
    </r>
    <r>
      <rPr>
        <vertAlign val="superscript"/>
        <sz val="9"/>
        <color indexed="10"/>
        <rFont val="Arial Narrow"/>
        <family val="2"/>
      </rPr>
      <t>о</t>
    </r>
    <r>
      <rPr>
        <sz val="9"/>
        <color indexed="10"/>
        <rFont val="Arial Narrow"/>
        <family val="2"/>
      </rPr>
      <t>C;  Вл.= 56%</t>
    </r>
  </si>
  <si>
    <t>23.07</t>
  </si>
  <si>
    <t>24.15</t>
  </si>
  <si>
    <t>25.45</t>
  </si>
  <si>
    <t>27.19</t>
  </si>
  <si>
    <t>+1,5</t>
  </si>
  <si>
    <t>26.64</t>
  </si>
  <si>
    <t>28.99</t>
  </si>
  <si>
    <t>29.75</t>
  </si>
  <si>
    <t>Федерация России по спорту слепых</t>
  </si>
  <si>
    <t>ВК</t>
  </si>
  <si>
    <t>Антон Грабко</t>
  </si>
  <si>
    <t>Эльвира Ремизова</t>
  </si>
  <si>
    <t>Сергей Шелтуков</t>
  </si>
  <si>
    <t>Юрий Алексеев</t>
  </si>
  <si>
    <t>Юрий Плотников</t>
  </si>
  <si>
    <t>Владимир Николаев</t>
  </si>
  <si>
    <t>Алина Смирнова</t>
  </si>
  <si>
    <t>Сергей Егоров</t>
  </si>
  <si>
    <t>Олег Булыгин</t>
  </si>
  <si>
    <t>Цивильск</t>
  </si>
  <si>
    <t>Станислав Тимофеев</t>
  </si>
  <si>
    <t>Петр Буйлов</t>
  </si>
  <si>
    <t>Уфа</t>
  </si>
  <si>
    <t>Начало: 9:10</t>
  </si>
  <si>
    <t>КРО ФСС НУОР</t>
  </si>
  <si>
    <t>27.07.81</t>
  </si>
  <si>
    <r>
      <t xml:space="preserve">Начало: </t>
    </r>
    <r>
      <rPr>
        <b/>
        <sz val="10"/>
        <color indexed="10"/>
        <rFont val="Arial"/>
        <family val="2"/>
      </rPr>
      <t>10:00</t>
    </r>
  </si>
  <si>
    <t>Х</t>
  </si>
  <si>
    <t>1.5</t>
  </si>
  <si>
    <r>
      <t xml:space="preserve">Начало: </t>
    </r>
    <r>
      <rPr>
        <sz val="10"/>
        <color indexed="10"/>
        <rFont val="Arial"/>
        <family val="2"/>
      </rPr>
      <t xml:space="preserve"> 9:30</t>
    </r>
  </si>
  <si>
    <t>-0.0</t>
  </si>
  <si>
    <t>+0.0</t>
  </si>
  <si>
    <t>+1.7</t>
  </si>
  <si>
    <t>4.60</t>
  </si>
  <si>
    <t>+1.3</t>
  </si>
  <si>
    <t>+0.4</t>
  </si>
  <si>
    <t>+1.6</t>
  </si>
  <si>
    <t>+0.3</t>
  </si>
  <si>
    <t>+1.1</t>
  </si>
  <si>
    <t>3.58</t>
  </si>
  <si>
    <t>-0.1</t>
  </si>
  <si>
    <t>-1.0</t>
  </si>
  <si>
    <t>+2.0</t>
  </si>
  <si>
    <t>+0.1</t>
  </si>
  <si>
    <t>+0.9</t>
  </si>
  <si>
    <r>
      <t xml:space="preserve">ЗАБРОДСКИЙ ВСЕВОЛОД
</t>
    </r>
    <r>
      <rPr>
        <i/>
        <sz val="9"/>
        <rFont val="Arial"/>
        <family val="2"/>
      </rPr>
      <t>лидер - ПИШЕВ ДЕНИС</t>
    </r>
  </si>
  <si>
    <t>+0.8</t>
  </si>
  <si>
    <t>+1.2</t>
  </si>
  <si>
    <t>+0.7</t>
  </si>
  <si>
    <t>+1.9</t>
  </si>
  <si>
    <t>+0.5</t>
  </si>
  <si>
    <t>+1.0</t>
  </si>
  <si>
    <t>+0.2</t>
  </si>
  <si>
    <t>+2.2</t>
  </si>
  <si>
    <t>КРО ФСС, ЛОК, НУОР</t>
  </si>
  <si>
    <t>+2.5</t>
  </si>
  <si>
    <t>16:35.22</t>
  </si>
  <si>
    <t>16:56.09</t>
  </si>
  <si>
    <t>17:10.02</t>
  </si>
  <si>
    <t>1:10.88</t>
  </si>
  <si>
    <t>1:29.80</t>
  </si>
  <si>
    <t>1:18.63</t>
  </si>
  <si>
    <t>1:18.66</t>
  </si>
  <si>
    <t>1:07.77</t>
  </si>
  <si>
    <t>дискв. п.161.2</t>
  </si>
  <si>
    <t>1:07.82</t>
  </si>
  <si>
    <t>59.56</t>
  </si>
  <si>
    <t>1:01.94</t>
  </si>
  <si>
    <t>57.53</t>
  </si>
  <si>
    <t>1:01.86</t>
  </si>
  <si>
    <t>1:02.10</t>
  </si>
  <si>
    <t>51.24</t>
  </si>
  <si>
    <t>55.15</t>
  </si>
  <si>
    <t>56.20</t>
  </si>
  <si>
    <t>1:01.46</t>
  </si>
  <si>
    <t>57.49</t>
  </si>
  <si>
    <t>58.18</t>
  </si>
  <si>
    <t>1:04.28</t>
  </si>
  <si>
    <t>50.80</t>
  </si>
  <si>
    <t>52.86</t>
  </si>
  <si>
    <t>53.05</t>
  </si>
  <si>
    <t>53.83</t>
  </si>
  <si>
    <t>54.97</t>
  </si>
  <si>
    <t>57.18</t>
  </si>
  <si>
    <r>
      <t xml:space="preserve">Начало: </t>
    </r>
    <r>
      <rPr>
        <b/>
        <sz val="10"/>
        <color indexed="10"/>
        <rFont val="Arial"/>
        <family val="2"/>
      </rPr>
      <t xml:space="preserve"> 9:30</t>
    </r>
  </si>
  <si>
    <t>8.41</t>
  </si>
  <si>
    <t>8.38</t>
  </si>
  <si>
    <t>8.16</t>
  </si>
  <si>
    <t>8.44</t>
  </si>
  <si>
    <t>12.01</t>
  </si>
  <si>
    <t>12.64</t>
  </si>
  <si>
    <t>7.23</t>
  </si>
  <si>
    <t>13.34</t>
  </si>
  <si>
    <t>13.18</t>
  </si>
  <si>
    <t>13.27</t>
  </si>
  <si>
    <t>13.44</t>
  </si>
  <si>
    <t>13.64</t>
  </si>
  <si>
    <t>10.25</t>
  </si>
  <si>
    <t>12.62</t>
  </si>
  <si>
    <t>11.02</t>
  </si>
  <si>
    <t>10.77</t>
  </si>
  <si>
    <r>
      <t>Начало:</t>
    </r>
    <r>
      <rPr>
        <b/>
        <sz val="10"/>
        <color indexed="10"/>
        <rFont val="Arial"/>
        <family val="2"/>
      </rPr>
      <t xml:space="preserve"> 9:00</t>
    </r>
  </si>
  <si>
    <t>600</t>
  </si>
  <si>
    <t>800</t>
  </si>
  <si>
    <t>+0,9</t>
  </si>
  <si>
    <t>+1,1</t>
  </si>
  <si>
    <t>+0,5</t>
  </si>
  <si>
    <t>+0,8</t>
  </si>
  <si>
    <t>+0,2</t>
  </si>
  <si>
    <t>+0,6</t>
  </si>
  <si>
    <t>+0,4</t>
  </si>
  <si>
    <t>Женщины</t>
  </si>
  <si>
    <t xml:space="preserve">Бег  100 м  </t>
  </si>
  <si>
    <t>Начало: 10:20</t>
  </si>
  <si>
    <t xml:space="preserve">Группа </t>
  </si>
  <si>
    <t xml:space="preserve">ПАНАСЕНКО АННА </t>
  </si>
  <si>
    <t>13.10.95</t>
  </si>
  <si>
    <t>ОКШ, ФСС</t>
  </si>
  <si>
    <t>13.78</t>
  </si>
  <si>
    <t>ЛЫОНГ МАРИЯ</t>
  </si>
  <si>
    <t>03.01.97</t>
  </si>
  <si>
    <t>КОЗЛОВ И.К.</t>
  </si>
  <si>
    <t>15.47</t>
  </si>
  <si>
    <t>КАРНАУХОВА АЛИНА 
лидер - ТИМЕРБАЕВ ВЛАДИСЛАВ</t>
  </si>
  <si>
    <t>31.12.93</t>
  </si>
  <si>
    <t>ИРКУТСКАЯ ОБЛ.</t>
  </si>
  <si>
    <t>ОКДЮСШОР</t>
  </si>
  <si>
    <t>ДАХНЕВИЧ В.В.</t>
  </si>
  <si>
    <t>15.87</t>
  </si>
  <si>
    <t>09.12.93</t>
  </si>
  <si>
    <t>18.21</t>
  </si>
  <si>
    <t>13.10.98</t>
  </si>
  <si>
    <t>ЧРОФССР</t>
  </si>
  <si>
    <t>НИКИФОРОВ С.В.</t>
  </si>
  <si>
    <t>18.74</t>
  </si>
  <si>
    <t>04.04.90</t>
  </si>
  <si>
    <t xml:space="preserve">ДЮСШ КРО, ФСС </t>
  </si>
  <si>
    <t>14.44</t>
  </si>
  <si>
    <t>-1,1</t>
  </si>
  <si>
    <t>19.03.67</t>
  </si>
  <si>
    <t xml:space="preserve">КРО, ФСС </t>
  </si>
  <si>
    <t>15.19</t>
  </si>
  <si>
    <t xml:space="preserve">ЖЕРЕБКИНА ЕЛЕНА </t>
  </si>
  <si>
    <t>16.04.96</t>
  </si>
  <si>
    <t>МСКОУ №127</t>
  </si>
  <si>
    <t>14.16</t>
  </si>
  <si>
    <t xml:space="preserve">СИВКОВА ЕЛЕНА </t>
  </si>
  <si>
    <t>02.08.75</t>
  </si>
  <si>
    <t>ПАНОВ В.С.</t>
  </si>
  <si>
    <t>14.18</t>
  </si>
  <si>
    <t xml:space="preserve">ЗОТОВА ВЕРОНИКА </t>
  </si>
  <si>
    <t>07.01.95</t>
  </si>
  <si>
    <t>14.39</t>
  </si>
  <si>
    <t xml:space="preserve">ИВАНОВА ЕЛЕНА </t>
  </si>
  <si>
    <t>Т-36</t>
  </si>
  <si>
    <t>02.04.88</t>
  </si>
  <si>
    <t>ВАСИЛЬЕВ В.Л.</t>
  </si>
  <si>
    <t>14.75</t>
  </si>
  <si>
    <t xml:space="preserve">КАРАСЕВА АНАСТАСИЯ </t>
  </si>
  <si>
    <t>27.06.98</t>
  </si>
  <si>
    <t>СДЮСШОР-1 КОР.СПЕЦ.ШК. ДЛЯ СЛ.ВИД.</t>
  </si>
  <si>
    <t>18.26</t>
  </si>
  <si>
    <t xml:space="preserve">Бег  200 м  </t>
  </si>
  <si>
    <t>Начало: 9:15</t>
  </si>
  <si>
    <t>30.04</t>
  </si>
  <si>
    <t>31.13</t>
  </si>
  <si>
    <t>34.38</t>
  </si>
  <si>
    <t>39.52</t>
  </si>
  <si>
    <t>43.06</t>
  </si>
  <si>
    <t>т-13</t>
  </si>
  <si>
    <t>-1,0</t>
  </si>
  <si>
    <t>33.33</t>
  </si>
  <si>
    <t xml:space="preserve">ЖУРАВЕЛЬ АЛЕНА </t>
  </si>
  <si>
    <t>21.04.00</t>
  </si>
  <si>
    <t>37.94</t>
  </si>
  <si>
    <t>СИВКОВА ЕЛЕНА</t>
  </si>
  <si>
    <t>28.44</t>
  </si>
  <si>
    <t>28.70</t>
  </si>
  <si>
    <t>30.09</t>
  </si>
  <si>
    <t>37.81</t>
  </si>
  <si>
    <t>1:04.71</t>
  </si>
  <si>
    <t xml:space="preserve">ПОЛЯКОВА МАРИЯ </t>
  </si>
  <si>
    <t>23.02.95</t>
  </si>
  <si>
    <t>1:13.91</t>
  </si>
  <si>
    <t>1:29.69</t>
  </si>
  <si>
    <t>1:44.47</t>
  </si>
  <si>
    <t>1:04.33</t>
  </si>
  <si>
    <t>1:10.83</t>
  </si>
  <si>
    <t xml:space="preserve">ПАУТОВА ЕЛЕНА </t>
  </si>
  <si>
    <t>т-12</t>
  </si>
  <si>
    <t>22.01.86</t>
  </si>
  <si>
    <t>СДЮСШОР-7, УОР</t>
  </si>
  <si>
    <t>1:04.56</t>
  </si>
  <si>
    <t>БАТАЛОВА РИМА</t>
  </si>
  <si>
    <t>01.01.64</t>
  </si>
  <si>
    <t>ДЮСШ-15, УОР</t>
  </si>
  <si>
    <t>АЛЕКСЕЕВ Г.И.</t>
  </si>
  <si>
    <t>1:02.92</t>
  </si>
  <si>
    <t>1:05.57</t>
  </si>
  <si>
    <t xml:space="preserve">ПОСТНИКОВА ЮЛИЯ </t>
  </si>
  <si>
    <t>07.09.93</t>
  </si>
  <si>
    <t>1:09.45</t>
  </si>
  <si>
    <t>Начало: 11:00</t>
  </si>
  <si>
    <t>2:39.53</t>
  </si>
  <si>
    <t xml:space="preserve">МИШКЕЛЬ ВИКТОРИЯ </t>
  </si>
  <si>
    <t>10.08.94</t>
  </si>
  <si>
    <t>2:54.18</t>
  </si>
  <si>
    <t xml:space="preserve">ЧУНИНА НИНА </t>
  </si>
  <si>
    <t>25.01.97</t>
  </si>
  <si>
    <t>3:03.74</t>
  </si>
  <si>
    <t>2:20.44</t>
  </si>
  <si>
    <t>2:27.52</t>
  </si>
  <si>
    <t>2:43.96</t>
  </si>
  <si>
    <t>ВЕРШИНИНА ЕВГЕНИЯ</t>
  </si>
  <si>
    <t>01.10.87</t>
  </si>
  <si>
    <t>ЛАШМАНОВ А.Л., ЕФИМОВ А.Н.</t>
  </si>
  <si>
    <t>2:58.34</t>
  </si>
  <si>
    <t>Начало: 9:50</t>
  </si>
  <si>
    <t>5:48.66</t>
  </si>
  <si>
    <t>6:42.73</t>
  </si>
  <si>
    <t>7:12.93</t>
  </si>
  <si>
    <t>4:47.86</t>
  </si>
  <si>
    <t>ДЮСШ-15</t>
  </si>
  <si>
    <t>5:08.87</t>
  </si>
  <si>
    <t>5:44.03</t>
  </si>
  <si>
    <t>6:51.77</t>
  </si>
  <si>
    <t>Начало: 8:50</t>
  </si>
  <si>
    <t>26:14.74</t>
  </si>
  <si>
    <t>28:09.44</t>
  </si>
  <si>
    <t>АНТОНОВА АЛИНА</t>
  </si>
  <si>
    <t>14.06.91</t>
  </si>
  <si>
    <t>22:03.76</t>
  </si>
  <si>
    <t>23:05.46</t>
  </si>
  <si>
    <t>Начало:  11:30</t>
  </si>
  <si>
    <t>0</t>
  </si>
  <si>
    <t>ИВАЩЕНКО МАРИЯ</t>
  </si>
  <si>
    <t>05.01.93</t>
  </si>
  <si>
    <t>РОСТОВСКАЯ ОБЛ.</t>
  </si>
  <si>
    <t>СДЮСШОР-27</t>
  </si>
  <si>
    <t>ГЛЕБОВ М.Е.</t>
  </si>
  <si>
    <t>3.56</t>
  </si>
  <si>
    <t>16.08.94</t>
  </si>
  <si>
    <t>+.06</t>
  </si>
  <si>
    <t>-0.8</t>
  </si>
  <si>
    <t>Месот</t>
  </si>
  <si>
    <t xml:space="preserve">ПРОКОФЬЕВА МАРТА </t>
  </si>
  <si>
    <t>31.10.87</t>
  </si>
  <si>
    <t xml:space="preserve">ДЮСШ, КРО, ФСС </t>
  </si>
  <si>
    <t>СОКОЛОВ В.В., БАБАКИН С.Н.</t>
  </si>
  <si>
    <t>28.32</t>
  </si>
  <si>
    <t>Вес 
снаряда</t>
  </si>
  <si>
    <t>3 кг</t>
  </si>
  <si>
    <t>4 кг</t>
  </si>
  <si>
    <t>СОКОЛОВ В.В., БАБАНИН С.Н.</t>
  </si>
  <si>
    <t xml:space="preserve">АХМЕДОВА СВЕТЛАНА </t>
  </si>
  <si>
    <t>04.08.70</t>
  </si>
  <si>
    <t>ЗАЙЦЕВ А.И.</t>
  </si>
  <si>
    <t>7.54</t>
  </si>
  <si>
    <t>А.А.Михайлов, судья ВК, Новочебоксарск</t>
  </si>
  <si>
    <t>Н.П.Бодренкова, судья ВК, Новочебоксарск</t>
  </si>
  <si>
    <r>
      <t xml:space="preserve">ТИМИРОВА ВИОЛЕТТА 
</t>
    </r>
    <r>
      <rPr>
        <i/>
        <sz val="9"/>
        <rFont val="Arial"/>
        <family val="2"/>
      </rPr>
      <t xml:space="preserve">лидер-САДЫКОВ ТИМУР </t>
    </r>
  </si>
  <si>
    <r>
      <t xml:space="preserve">КРОТОВА ЮЛИЯ 
</t>
    </r>
    <r>
      <rPr>
        <i/>
        <sz val="9"/>
        <rFont val="Arial"/>
        <family val="2"/>
      </rPr>
      <t xml:space="preserve">лидер-НИКИФОРОВ СЕРГЕЙ </t>
    </r>
  </si>
  <si>
    <r>
      <t xml:space="preserve">ФРОЛОВА АНАСТАСИЯ 
</t>
    </r>
    <r>
      <rPr>
        <i/>
        <sz val="9"/>
        <rFont val="Arial"/>
        <family val="2"/>
      </rPr>
      <t xml:space="preserve">лидер-МЕЛЬНИКОВ АЛЕКСАНДР </t>
    </r>
  </si>
  <si>
    <r>
      <t xml:space="preserve">ФРОЛОВА ЕЛЕНА 
</t>
    </r>
    <r>
      <rPr>
        <i/>
        <sz val="9"/>
        <rFont val="Arial"/>
        <family val="2"/>
      </rPr>
      <t xml:space="preserve">лидер-КОННИК МАКСИМ  </t>
    </r>
  </si>
  <si>
    <r>
      <t xml:space="preserve">КАРНАУХОВА АЛИНА 
</t>
    </r>
    <r>
      <rPr>
        <i/>
        <sz val="9"/>
        <rFont val="Arial"/>
        <family val="2"/>
      </rPr>
      <t>лидер - ТИМЕРБАЕВ ВЛАДИСЛАВ</t>
    </r>
  </si>
  <si>
    <r>
      <t xml:space="preserve">КРОТОВА ЮЛИЯ 
</t>
    </r>
    <r>
      <rPr>
        <i/>
        <sz val="9"/>
        <rFont val="Arial"/>
        <family val="2"/>
      </rPr>
      <t xml:space="preserve">лидер-ПИШЕВ ДЕНИС </t>
    </r>
  </si>
  <si>
    <r>
      <t xml:space="preserve">Начало: 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9:30</t>
    </r>
  </si>
  <si>
    <r>
      <t xml:space="preserve">Начало: </t>
    </r>
    <r>
      <rPr>
        <b/>
        <sz val="10"/>
        <color indexed="10"/>
        <rFont val="Arial"/>
        <family val="2"/>
      </rPr>
      <t xml:space="preserve"> 10:00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</si>
</sst>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_-* #,##0.0_р_._-;\-* #,##0.0_р_._-;_-* &quot;-&quot;??_р_._-;_-@_-"/>
    <numFmt numFmtId="166" formatCode="0.0"/>
    <numFmt numFmtId="167" formatCode="0.000"/>
    <numFmt numFmtId="168" formatCode="[$-FC19]d\ mmmm\ yyyy\ &quot;г.&quot;"/>
    <numFmt numFmtId="169" formatCode="dd/mm/yy;@"/>
    <numFmt numFmtId="170" formatCode="0.0000"/>
    <numFmt numFmtId="171" formatCode="0.00000"/>
    <numFmt numFmtId="172" formatCode="0.000000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</numFmts>
  <fonts count="72">
    <font>
      <sz val="10"/>
      <name val="Arial Cyr"/>
      <family val="0"/>
    </font>
    <font>
      <sz val="9"/>
      <name val="Arial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0"/>
      <name val="Bookman Old Style"/>
      <family val="1"/>
    </font>
    <font>
      <b/>
      <u val="single"/>
      <sz val="17"/>
      <name val="Bookman Old Style"/>
      <family val="1"/>
    </font>
    <font>
      <b/>
      <sz val="12"/>
      <color indexed="10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8"/>
      <name val="Arial Cyr"/>
      <family val="0"/>
    </font>
    <font>
      <b/>
      <u val="single"/>
      <sz val="16"/>
      <name val="Century Gothic"/>
      <family val="2"/>
    </font>
    <font>
      <sz val="9"/>
      <name val="Arial Cyr"/>
      <family val="2"/>
    </font>
    <font>
      <b/>
      <sz val="16"/>
      <name val="Century Gothic"/>
      <family val="2"/>
    </font>
    <font>
      <i/>
      <sz val="9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 Narrow"/>
      <family val="2"/>
    </font>
    <font>
      <vertAlign val="superscript"/>
      <sz val="9"/>
      <color indexed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1"/>
      <name val="Tahoma"/>
      <family val="2"/>
    </font>
    <font>
      <b/>
      <sz val="36"/>
      <name val="Tahoma"/>
      <family val="2"/>
    </font>
    <font>
      <i/>
      <sz val="26"/>
      <name val="Tahoma"/>
      <family val="2"/>
    </font>
    <font>
      <b/>
      <u val="single"/>
      <sz val="26"/>
      <name val="Arial Narrow"/>
      <family val="2"/>
    </font>
    <font>
      <sz val="10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u val="single"/>
      <sz val="30"/>
      <name val="Arial Narrow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6"/>
      <name val="Arial"/>
      <family val="0"/>
    </font>
    <font>
      <b/>
      <u val="single"/>
      <sz val="16"/>
      <name val="Arial Narrow"/>
      <family val="2"/>
    </font>
    <font>
      <b/>
      <sz val="16"/>
      <name val="Arial"/>
      <family val="0"/>
    </font>
    <font>
      <sz val="20"/>
      <name val="Arial"/>
      <family val="0"/>
    </font>
    <font>
      <b/>
      <u val="single"/>
      <sz val="20"/>
      <name val="Arial Narrow"/>
      <family val="2"/>
    </font>
    <font>
      <b/>
      <sz val="7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7" fillId="0" borderId="1">
      <alignment shrinkToFit="1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2" applyNumberFormat="0" applyAlignment="0" applyProtection="0"/>
    <xf numFmtId="0" fontId="27" fillId="20" borderId="3" applyNumberFormat="0" applyAlignment="0" applyProtection="0"/>
    <xf numFmtId="0" fontId="28" fillId="20" borderId="2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0" fillId="21" borderId="8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49" fontId="7" fillId="0" borderId="1">
      <alignment shrinkToFit="1"/>
      <protection/>
    </xf>
    <xf numFmtId="0" fontId="4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9" fillId="0" borderId="10" applyNumberFormat="0" applyFill="0" applyAlignment="0" applyProtection="0"/>
    <xf numFmtId="0" fontId="31" fillId="0" borderId="0" applyNumberFormat="0" applyFill="0" applyBorder="0" applyAlignment="0" applyProtection="0"/>
    <xf numFmtId="174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17">
    <xf numFmtId="0" fontId="0" fillId="0" borderId="0" xfId="0" applyAlignment="1">
      <alignment/>
    </xf>
    <xf numFmtId="0" fontId="10" fillId="22" borderId="11" xfId="0" applyFont="1" applyFill="1" applyBorder="1" applyAlignment="1" applyProtection="1">
      <alignment horizontal="center" vertical="top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49" fontId="7" fillId="0" borderId="0" xfId="0" applyNumberFormat="1" applyFont="1" applyAlignment="1" applyProtection="1">
      <alignment/>
      <protection hidden="1"/>
    </xf>
    <xf numFmtId="0" fontId="7" fillId="0" borderId="0" xfId="0" applyFont="1" applyAlignment="1" applyProtection="1">
      <alignment horizontal="right"/>
      <protection hidden="1"/>
    </xf>
    <xf numFmtId="0" fontId="12" fillId="0" borderId="0" xfId="0" applyFont="1" applyAlignment="1" applyProtection="1">
      <alignment horizontal="center"/>
      <protection hidden="1"/>
    </xf>
    <xf numFmtId="0" fontId="11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left"/>
      <protection hidden="1"/>
    </xf>
    <xf numFmtId="20" fontId="8" fillId="0" borderId="0" xfId="0" applyNumberFormat="1" applyFont="1" applyAlignment="1" applyProtection="1">
      <alignment horizontal="left"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NumberFormat="1" applyFont="1" applyAlignment="1" applyProtection="1">
      <alignment/>
      <protection hidden="1"/>
    </xf>
    <xf numFmtId="0" fontId="10" fillId="22" borderId="12" xfId="0" applyFont="1" applyFill="1" applyBorder="1" applyAlignment="1" applyProtection="1">
      <alignment horizontal="center" vertical="top" wrapText="1"/>
      <protection hidden="1"/>
    </xf>
    <xf numFmtId="0" fontId="10" fillId="22" borderId="11" xfId="0" applyFont="1" applyFill="1" applyBorder="1" applyAlignment="1" applyProtection="1">
      <alignment horizontal="center" vertical="top" wrapText="1"/>
      <protection hidden="1"/>
    </xf>
    <xf numFmtId="0" fontId="10" fillId="22" borderId="11" xfId="0" applyFont="1" applyFill="1" applyBorder="1" applyAlignment="1" applyProtection="1">
      <alignment horizontal="left" vertical="top"/>
      <protection hidden="1"/>
    </xf>
    <xf numFmtId="49" fontId="10" fillId="22" borderId="11" xfId="0" applyNumberFormat="1" applyFont="1" applyFill="1" applyBorder="1" applyAlignment="1" applyProtection="1">
      <alignment horizontal="center" vertical="top" wrapText="1"/>
      <protection hidden="1"/>
    </xf>
    <xf numFmtId="0" fontId="10" fillId="22" borderId="13" xfId="0" applyFont="1" applyFill="1" applyBorder="1" applyAlignment="1" applyProtection="1">
      <alignment horizontal="center" vertical="top"/>
      <protection hidden="1"/>
    </xf>
    <xf numFmtId="0" fontId="1" fillId="0" borderId="0" xfId="0" applyFont="1" applyFill="1" applyBorder="1" applyAlignment="1" applyProtection="1">
      <alignment horizontal="center" vertical="top"/>
      <protection hidden="1"/>
    </xf>
    <xf numFmtId="0" fontId="1" fillId="0" borderId="0" xfId="0" applyFont="1" applyBorder="1" applyAlignment="1" applyProtection="1">
      <alignment vertical="top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1" fillId="0" borderId="0" xfId="0" applyFont="1" applyBorder="1" applyAlignment="1" applyProtection="1">
      <alignment horizontal="center" vertical="top"/>
      <protection hidden="1"/>
    </xf>
    <xf numFmtId="0" fontId="1" fillId="0" borderId="0" xfId="0" applyFont="1" applyFill="1" applyBorder="1" applyAlignment="1" applyProtection="1">
      <alignment horizontal="left" vertical="top"/>
      <protection hidden="1"/>
    </xf>
    <xf numFmtId="0" fontId="1" fillId="0" borderId="0" xfId="0" applyFont="1" applyBorder="1" applyAlignment="1" applyProtection="1">
      <alignment horizontal="left" vertical="top"/>
      <protection hidden="1"/>
    </xf>
    <xf numFmtId="0" fontId="5" fillId="0" borderId="0" xfId="0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left" vertical="top"/>
      <protection hidden="1"/>
    </xf>
    <xf numFmtId="0" fontId="1" fillId="0" borderId="0" xfId="0" applyFont="1" applyBorder="1" applyAlignment="1" applyProtection="1">
      <alignment horizontal="right" vertical="top"/>
      <protection hidden="1"/>
    </xf>
    <xf numFmtId="0" fontId="10" fillId="0" borderId="14" xfId="0" applyFont="1" applyFill="1" applyBorder="1" applyAlignment="1" applyProtection="1">
      <alignment horizontal="center" vertical="top"/>
      <protection hidden="1"/>
    </xf>
    <xf numFmtId="0" fontId="1" fillId="0" borderId="14" xfId="0" applyFont="1" applyFill="1" applyBorder="1" applyAlignment="1" applyProtection="1">
      <alignment horizontal="center" vertical="top"/>
      <protection hidden="1"/>
    </xf>
    <xf numFmtId="0" fontId="1" fillId="0" borderId="14" xfId="0" applyFont="1" applyFill="1" applyBorder="1" applyAlignment="1" applyProtection="1">
      <alignment horizontal="left" vertical="top"/>
      <protection hidden="1"/>
    </xf>
    <xf numFmtId="0" fontId="1" fillId="0" borderId="14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left"/>
      <protection hidden="1"/>
    </xf>
    <xf numFmtId="0" fontId="10" fillId="0" borderId="14" xfId="0" applyFont="1" applyFill="1" applyBorder="1" applyAlignment="1" applyProtection="1">
      <alignment horizontal="center" vertical="top" wrapText="1"/>
      <protection hidden="1"/>
    </xf>
    <xf numFmtId="0" fontId="10" fillId="22" borderId="11" xfId="0" applyFont="1" applyFill="1" applyBorder="1" applyAlignment="1" applyProtection="1">
      <alignment horizontal="left" vertical="top" wrapText="1"/>
      <protection hidden="1"/>
    </xf>
    <xf numFmtId="0" fontId="10" fillId="0" borderId="1" xfId="0" applyFont="1" applyFill="1" applyBorder="1" applyAlignment="1" applyProtection="1">
      <alignment horizontal="center" vertical="top"/>
      <protection hidden="1"/>
    </xf>
    <xf numFmtId="0" fontId="1" fillId="0" borderId="1" xfId="0" applyFont="1" applyFill="1" applyBorder="1" applyAlignment="1" applyProtection="1">
      <alignment horizontal="center" vertical="top"/>
      <protection hidden="1"/>
    </xf>
    <xf numFmtId="0" fontId="1" fillId="0" borderId="1" xfId="0" applyFont="1" applyFill="1" applyBorder="1" applyAlignment="1" applyProtection="1">
      <alignment horizontal="left" vertical="top"/>
      <protection hidden="1"/>
    </xf>
    <xf numFmtId="0" fontId="1" fillId="0" borderId="1" xfId="0" applyFont="1" applyFill="1" applyBorder="1" applyAlignment="1" applyProtection="1">
      <alignment horizontal="left" vertical="top" wrapText="1"/>
      <protection hidden="1"/>
    </xf>
    <xf numFmtId="0" fontId="10" fillId="0" borderId="1" xfId="0" applyFont="1" applyFill="1" applyBorder="1" applyAlignment="1" applyProtection="1">
      <alignment horizontal="center" vertical="top" wrapText="1"/>
      <protection hidden="1"/>
    </xf>
    <xf numFmtId="0" fontId="1" fillId="0" borderId="1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Alignment="1" applyProtection="1">
      <alignment/>
      <protection hidden="1"/>
    </xf>
    <xf numFmtId="49" fontId="15" fillId="0" borderId="0" xfId="0" applyNumberFormat="1" applyFont="1" applyAlignment="1" applyProtection="1">
      <alignment horizontal="right"/>
      <protection hidden="1"/>
    </xf>
    <xf numFmtId="0" fontId="4" fillId="0" borderId="0" xfId="0" applyNumberFormat="1" applyFont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10" fillId="22" borderId="13" xfId="0" applyFont="1" applyFill="1" applyBorder="1" applyAlignment="1" applyProtection="1">
      <alignment horizontal="center" vertical="top" wrapText="1"/>
      <protection hidden="1"/>
    </xf>
    <xf numFmtId="0" fontId="10" fillId="22" borderId="15" xfId="0" applyFont="1" applyFill="1" applyBorder="1" applyAlignment="1" applyProtection="1">
      <alignment horizontal="center" vertical="top" wrapText="1"/>
      <protection hidden="1"/>
    </xf>
    <xf numFmtId="0" fontId="1" fillId="22" borderId="11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/>
      <protection hidden="1" locked="0"/>
    </xf>
    <xf numFmtId="0" fontId="10" fillId="0" borderId="0" xfId="0" applyFont="1" applyFill="1" applyBorder="1" applyAlignment="1" applyProtection="1">
      <alignment horizontal="center" vertical="top"/>
      <protection hidden="1"/>
    </xf>
    <xf numFmtId="0" fontId="1" fillId="0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49" fontId="1" fillId="0" borderId="1" xfId="0" applyNumberFormat="1" applyFont="1" applyFill="1" applyBorder="1" applyAlignment="1" applyProtection="1">
      <alignment vertical="top" wrapText="1"/>
      <protection locked="0"/>
    </xf>
    <xf numFmtId="49" fontId="1" fillId="0" borderId="1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NumberFormat="1" applyFont="1" applyFill="1" applyBorder="1" applyAlignment="1" applyProtection="1">
      <alignment horizontal="left" vertical="top" wrapText="1"/>
      <protection locked="0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49" fontId="7" fillId="0" borderId="1" xfId="0" applyNumberFormat="1" applyFont="1" applyFill="1" applyBorder="1" applyAlignment="1" applyProtection="1">
      <alignment horizontal="left" vertical="top" wrapText="1"/>
      <protection locked="0"/>
    </xf>
    <xf numFmtId="49" fontId="7" fillId="0" borderId="1" xfId="0" applyNumberFormat="1" applyFont="1" applyFill="1" applyBorder="1" applyAlignment="1" applyProtection="1">
      <alignment vertical="top" wrapText="1"/>
      <protection locked="0"/>
    </xf>
    <xf numFmtId="49" fontId="7" fillId="0" borderId="1" xfId="0" applyNumberFormat="1" applyFont="1" applyFill="1" applyBorder="1" applyAlignment="1" applyProtection="1">
      <alignment horizontal="center" vertical="top"/>
      <protection locked="0"/>
    </xf>
    <xf numFmtId="0" fontId="7" fillId="0" borderId="1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Font="1" applyFill="1" applyBorder="1" applyAlignment="1" applyProtection="1">
      <alignment horizontal="center" vertical="top"/>
      <protection hidden="1"/>
    </xf>
    <xf numFmtId="0" fontId="1" fillId="0" borderId="1" xfId="0" applyFont="1" applyFill="1" applyBorder="1" applyAlignment="1" applyProtection="1">
      <alignment horizontal="left" vertical="top"/>
      <protection hidden="1"/>
    </xf>
    <xf numFmtId="0" fontId="1" fillId="0" borderId="1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Border="1" applyAlignment="1" applyProtection="1">
      <alignment vertical="top"/>
      <protection hidden="1"/>
    </xf>
    <xf numFmtId="49" fontId="1" fillId="0" borderId="1" xfId="0" applyNumberFormat="1" applyFont="1" applyFill="1" applyBorder="1" applyAlignment="1" applyProtection="1">
      <alignment vertical="top" wrapText="1"/>
      <protection locked="0"/>
    </xf>
    <xf numFmtId="49" fontId="1" fillId="0" borderId="1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NumberFormat="1" applyFont="1" applyFill="1" applyBorder="1" applyAlignment="1" applyProtection="1">
      <alignment horizontal="center" vertical="top"/>
      <protection locked="0"/>
    </xf>
    <xf numFmtId="1" fontId="10" fillId="0" borderId="1" xfId="0" applyNumberFormat="1" applyFont="1" applyFill="1" applyBorder="1" applyAlignment="1" applyProtection="1">
      <alignment horizontal="center" vertical="top"/>
      <protection locked="0"/>
    </xf>
    <xf numFmtId="1" fontId="10" fillId="0" borderId="1" xfId="0" applyNumberFormat="1" applyFont="1" applyFill="1" applyBorder="1" applyAlignment="1" applyProtection="1">
      <alignment horizontal="center" vertical="top"/>
      <protection locked="0"/>
    </xf>
    <xf numFmtId="0" fontId="39" fillId="24" borderId="0" xfId="0" applyNumberFormat="1" applyFont="1" applyFill="1" applyAlignment="1" applyProtection="1">
      <alignment horizontal="right"/>
      <protection hidden="1"/>
    </xf>
    <xf numFmtId="0" fontId="3" fillId="24" borderId="0" xfId="0" applyNumberFormat="1" applyFont="1" applyFill="1" applyAlignment="1" applyProtection="1">
      <alignment horizontal="right" vertical="center"/>
      <protection hidden="1"/>
    </xf>
    <xf numFmtId="49" fontId="1" fillId="0" borderId="14" xfId="0" applyNumberFormat="1" applyFont="1" applyFill="1" applyBorder="1" applyAlignment="1" applyProtection="1">
      <alignment vertical="top" wrapText="1"/>
      <protection locked="0"/>
    </xf>
    <xf numFmtId="49" fontId="1" fillId="0" borderId="14" xfId="0" applyNumberFormat="1" applyFont="1" applyFill="1" applyBorder="1" applyAlignment="1" applyProtection="1">
      <alignment horizontal="center" vertical="top"/>
      <protection locked="0"/>
    </xf>
    <xf numFmtId="0" fontId="1" fillId="0" borderId="14" xfId="0" applyNumberFormat="1" applyFont="1" applyFill="1" applyBorder="1" applyAlignment="1" applyProtection="1">
      <alignment horizontal="center" vertical="top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7" fillId="0" borderId="14" xfId="0" applyNumberFormat="1" applyFont="1" applyFill="1" applyBorder="1" applyAlignment="1" applyProtection="1">
      <alignment horizontal="center" vertical="top"/>
      <protection locked="0"/>
    </xf>
    <xf numFmtId="0" fontId="7" fillId="0" borderId="14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vertical="top"/>
      <protection hidden="1"/>
    </xf>
    <xf numFmtId="49" fontId="11" fillId="0" borderId="0" xfId="0" applyNumberFormat="1" applyFont="1" applyBorder="1" applyAlignment="1" applyProtection="1">
      <alignment/>
      <protection hidden="1"/>
    </xf>
    <xf numFmtId="49" fontId="37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 applyProtection="1">
      <alignment horizontal="center" vertical="top"/>
      <protection hidden="1"/>
    </xf>
    <xf numFmtId="20" fontId="16" fillId="0" borderId="0" xfId="0" applyNumberFormat="1" applyFont="1" applyAlignment="1" applyProtection="1">
      <alignment horizontal="left"/>
      <protection hidden="1" locked="0"/>
    </xf>
    <xf numFmtId="1" fontId="10" fillId="0" borderId="14" xfId="0" applyNumberFormat="1" applyFont="1" applyFill="1" applyBorder="1" applyAlignment="1" applyProtection="1">
      <alignment horizontal="center" vertical="top"/>
      <protection locked="0"/>
    </xf>
    <xf numFmtId="0" fontId="40" fillId="0" borderId="1" xfId="0" applyNumberFormat="1" applyFont="1" applyFill="1" applyBorder="1" applyAlignment="1" applyProtection="1">
      <alignment vertical="top" wrapText="1"/>
      <protection hidden="1" locked="0"/>
    </xf>
    <xf numFmtId="2" fontId="10" fillId="0" borderId="14" xfId="0" applyNumberFormat="1" applyFont="1" applyFill="1" applyBorder="1" applyAlignment="1" applyProtection="1">
      <alignment horizontal="center" vertical="top" wrapText="1"/>
      <protection hidden="1"/>
    </xf>
    <xf numFmtId="2" fontId="1" fillId="0" borderId="1" xfId="0" applyNumberFormat="1" applyFont="1" applyFill="1" applyBorder="1" applyAlignment="1" applyProtection="1">
      <alignment horizontal="left" vertical="top"/>
      <protection hidden="1"/>
    </xf>
    <xf numFmtId="49" fontId="36" fillId="0" borderId="1" xfId="0" applyNumberFormat="1" applyFont="1" applyFill="1" applyBorder="1" applyAlignment="1">
      <alignment horizontal="center" vertical="top"/>
    </xf>
    <xf numFmtId="49" fontId="7" fillId="0" borderId="0" xfId="0" applyNumberFormat="1" applyFont="1" applyAlignment="1" applyProtection="1">
      <alignment horizontal="left"/>
      <protection hidden="1"/>
    </xf>
    <xf numFmtId="49" fontId="1" fillId="0" borderId="0" xfId="0" applyNumberFormat="1" applyFont="1" applyFill="1" applyBorder="1" applyAlignment="1" applyProtection="1">
      <alignment horizontal="left" vertical="top"/>
      <protection hidden="1"/>
    </xf>
    <xf numFmtId="49" fontId="5" fillId="0" borderId="0" xfId="0" applyNumberFormat="1" applyFont="1" applyBorder="1" applyAlignment="1" applyProtection="1">
      <alignment horizontal="left" vertical="top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1" fillId="0" borderId="1" xfId="0" applyFont="1" applyBorder="1" applyAlignment="1" applyProtection="1">
      <alignment vertical="top"/>
      <protection hidden="1"/>
    </xf>
    <xf numFmtId="0" fontId="40" fillId="0" borderId="14" xfId="0" applyNumberFormat="1" applyFont="1" applyFill="1" applyBorder="1" applyAlignment="1" applyProtection="1">
      <alignment vertical="top" wrapText="1"/>
      <protection hidden="1" locked="0"/>
    </xf>
    <xf numFmtId="0" fontId="17" fillId="0" borderId="0" xfId="0" applyFont="1" applyAlignment="1" applyProtection="1">
      <alignment horizontal="left"/>
      <protection hidden="1" locked="0"/>
    </xf>
    <xf numFmtId="0" fontId="1" fillId="0" borderId="14" xfId="0" applyFont="1" applyFill="1" applyBorder="1" applyAlignment="1" applyProtection="1">
      <alignment horizontal="center" vertical="top" wrapText="1"/>
      <protection hidden="1"/>
    </xf>
    <xf numFmtId="49" fontId="1" fillId="0" borderId="14" xfId="0" applyNumberFormat="1" applyFont="1" applyFill="1" applyBorder="1" applyAlignment="1" applyProtection="1">
      <alignment horizontal="center" vertical="top" wrapText="1"/>
      <protection hidden="1"/>
    </xf>
    <xf numFmtId="2" fontId="1" fillId="0" borderId="14" xfId="0" applyNumberFormat="1" applyFont="1" applyFill="1" applyBorder="1" applyAlignment="1" applyProtection="1">
      <alignment horizontal="center" vertical="top" wrapText="1"/>
      <protection hidden="1"/>
    </xf>
    <xf numFmtId="49" fontId="36" fillId="0" borderId="14" xfId="0" applyNumberFormat="1" applyFont="1" applyFill="1" applyBorder="1" applyAlignment="1">
      <alignment horizontal="center" vertical="top"/>
    </xf>
    <xf numFmtId="49" fontId="12" fillId="0" borderId="0" xfId="0" applyNumberFormat="1" applyFont="1" applyAlignment="1" applyProtection="1">
      <alignment/>
      <protection hidden="1"/>
    </xf>
    <xf numFmtId="49" fontId="10" fillId="22" borderId="11" xfId="0" applyNumberFormat="1" applyFont="1" applyFill="1" applyBorder="1" applyAlignment="1" applyProtection="1">
      <alignment horizontal="center" vertical="top"/>
      <protection hidden="1"/>
    </xf>
    <xf numFmtId="49" fontId="10" fillId="22" borderId="13" xfId="0" applyNumberFormat="1" applyFont="1" applyFill="1" applyBorder="1" applyAlignment="1" applyProtection="1">
      <alignment horizontal="center" vertical="top"/>
      <protection hidden="1"/>
    </xf>
    <xf numFmtId="49" fontId="10" fillId="22" borderId="16" xfId="0" applyNumberFormat="1" applyFont="1" applyFill="1" applyBorder="1" applyAlignment="1" applyProtection="1">
      <alignment horizontal="center" vertical="top"/>
      <protection hidden="1"/>
    </xf>
    <xf numFmtId="49" fontId="1" fillId="0" borderId="14" xfId="0" applyNumberFormat="1" applyFont="1" applyFill="1" applyBorder="1" applyAlignment="1" applyProtection="1">
      <alignment horizontal="left" vertical="top"/>
      <protection hidden="1"/>
    </xf>
    <xf numFmtId="49" fontId="1" fillId="0" borderId="1" xfId="0" applyNumberFormat="1" applyFont="1" applyFill="1" applyBorder="1" applyAlignment="1" applyProtection="1">
      <alignment horizontal="center" vertical="top" wrapText="1"/>
      <protection hidden="1"/>
    </xf>
    <xf numFmtId="49" fontId="1" fillId="0" borderId="1" xfId="0" applyNumberFormat="1" applyFont="1" applyFill="1" applyBorder="1" applyAlignment="1" applyProtection="1">
      <alignment horizontal="left" vertical="top"/>
      <protection hidden="1"/>
    </xf>
    <xf numFmtId="49" fontId="1" fillId="0" borderId="14" xfId="0" applyNumberFormat="1" applyFont="1" applyFill="1" applyBorder="1" applyAlignment="1" applyProtection="1">
      <alignment horizontal="center" vertical="top" wrapText="1"/>
      <protection hidden="1"/>
    </xf>
    <xf numFmtId="49" fontId="1" fillId="0" borderId="1" xfId="0" applyNumberFormat="1" applyFont="1" applyFill="1" applyBorder="1" applyAlignment="1" applyProtection="1">
      <alignment horizontal="center" vertical="top" wrapText="1"/>
      <protection hidden="1"/>
    </xf>
    <xf numFmtId="0" fontId="1" fillId="0" borderId="1" xfId="0" applyFont="1" applyBorder="1" applyAlignment="1" applyProtection="1">
      <alignment horizontal="center" vertical="top"/>
      <protection hidden="1"/>
    </xf>
    <xf numFmtId="0" fontId="1" fillId="0" borderId="1" xfId="0" applyFont="1" applyBorder="1" applyAlignment="1" applyProtection="1">
      <alignment horizontal="center" vertical="top"/>
      <protection hidden="1"/>
    </xf>
    <xf numFmtId="0" fontId="1" fillId="0" borderId="1" xfId="0" applyFont="1" applyFill="1" applyBorder="1" applyAlignment="1" applyProtection="1">
      <alignment vertical="top"/>
      <protection hidden="1"/>
    </xf>
    <xf numFmtId="49" fontId="1" fillId="0" borderId="1" xfId="0" applyNumberFormat="1" applyFont="1" applyBorder="1" applyAlignment="1" applyProtection="1">
      <alignment horizontal="center" vertical="top"/>
      <protection hidden="1"/>
    </xf>
    <xf numFmtId="0" fontId="41" fillId="24" borderId="0" xfId="0" applyNumberFormat="1" applyFont="1" applyFill="1" applyAlignment="1" applyProtection="1">
      <alignment horizontal="right" vertical="center"/>
      <protection hidden="1"/>
    </xf>
    <xf numFmtId="49" fontId="8" fillId="0" borderId="0" xfId="0" applyNumberFormat="1" applyFont="1" applyAlignment="1" applyProtection="1">
      <alignment horizontal="left"/>
      <protection hidden="1"/>
    </xf>
    <xf numFmtId="0" fontId="6" fillId="0" borderId="1" xfId="0" applyFont="1" applyFill="1" applyBorder="1" applyAlignment="1" applyProtection="1">
      <alignment horizontal="left" vertical="top"/>
      <protection hidden="1"/>
    </xf>
    <xf numFmtId="49" fontId="10" fillId="0" borderId="1" xfId="0" applyNumberFormat="1" applyFont="1" applyFill="1" applyBorder="1" applyAlignment="1" applyProtection="1">
      <alignment horizontal="center" vertical="top" wrapText="1"/>
      <protection hidden="1"/>
    </xf>
    <xf numFmtId="0" fontId="10" fillId="0" borderId="1" xfId="0" applyFont="1" applyFill="1" applyBorder="1" applyAlignment="1" applyProtection="1">
      <alignment horizontal="left" vertical="top"/>
      <protection hidden="1"/>
    </xf>
    <xf numFmtId="0" fontId="10" fillId="0" borderId="1" xfId="0" applyFont="1" applyFill="1" applyBorder="1" applyAlignment="1" applyProtection="1">
      <alignment horizontal="left" vertical="top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10" fillId="0" borderId="17" xfId="0" applyFont="1" applyFill="1" applyBorder="1" applyAlignment="1" applyProtection="1">
      <alignment horizontal="center" vertical="top"/>
      <protection hidden="1"/>
    </xf>
    <xf numFmtId="0" fontId="17" fillId="0" borderId="0" xfId="0" applyFont="1" applyBorder="1" applyAlignment="1" applyProtection="1">
      <alignment/>
      <protection hidden="1" locked="0"/>
    </xf>
    <xf numFmtId="49" fontId="1" fillId="0" borderId="14" xfId="0" applyNumberFormat="1" applyFont="1" applyFill="1" applyBorder="1" applyAlignment="1" applyProtection="1">
      <alignment vertical="top" wrapText="1"/>
      <protection locked="0"/>
    </xf>
    <xf numFmtId="49" fontId="1" fillId="0" borderId="14" xfId="0" applyNumberFormat="1" applyFont="1" applyFill="1" applyBorder="1" applyAlignment="1" applyProtection="1">
      <alignment horizontal="center" vertical="top"/>
      <protection locked="0"/>
    </xf>
    <xf numFmtId="49" fontId="37" fillId="0" borderId="14" xfId="0" applyNumberFormat="1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 applyProtection="1">
      <alignment horizontal="center" vertical="top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20" fontId="7" fillId="0" borderId="0" xfId="0" applyNumberFormat="1" applyFont="1" applyAlignment="1" applyProtection="1">
      <alignment horizontal="left"/>
      <protection hidden="1"/>
    </xf>
    <xf numFmtId="49" fontId="15" fillId="0" borderId="0" xfId="0" applyNumberFormat="1" applyFont="1" applyAlignment="1" applyProtection="1">
      <alignment horizontal="center"/>
      <protection hidden="1"/>
    </xf>
    <xf numFmtId="0" fontId="39" fillId="24" borderId="0" xfId="0" applyNumberFormat="1" applyFont="1" applyFill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3" fillId="24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center"/>
      <protection hidden="1"/>
    </xf>
    <xf numFmtId="20" fontId="8" fillId="0" borderId="0" xfId="0" applyNumberFormat="1" applyFont="1" applyAlignment="1" applyProtection="1">
      <alignment horizontal="center"/>
      <protection hidden="1"/>
    </xf>
    <xf numFmtId="0" fontId="13" fillId="0" borderId="0" xfId="0" applyNumberFormat="1" applyFont="1" applyAlignment="1" applyProtection="1">
      <alignment horizontal="center"/>
      <protection hidden="1"/>
    </xf>
    <xf numFmtId="20" fontId="12" fillId="0" borderId="0" xfId="0" applyNumberFormat="1" applyFont="1" applyAlignment="1" applyProtection="1">
      <alignment horizontal="left"/>
      <protection hidden="1"/>
    </xf>
    <xf numFmtId="0" fontId="1" fillId="0" borderId="14" xfId="0" applyFont="1" applyFill="1" applyBorder="1" applyAlignment="1" applyProtection="1">
      <alignment horizontal="center" vertical="top"/>
      <protection hidden="1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14" fontId="17" fillId="0" borderId="0" xfId="0" applyNumberFormat="1" applyFont="1" applyAlignment="1" applyProtection="1">
      <alignment horizontal="left"/>
      <protection hidden="1" locked="0"/>
    </xf>
    <xf numFmtId="20" fontId="16" fillId="0" borderId="0" xfId="0" applyNumberFormat="1" applyFont="1" applyAlignment="1" applyProtection="1">
      <alignment horizontal="center"/>
      <protection hidden="1" locked="0"/>
    </xf>
    <xf numFmtId="49" fontId="1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7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7" fillId="0" borderId="1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/>
      <protection hidden="1"/>
    </xf>
    <xf numFmtId="49" fontId="1" fillId="0" borderId="1" xfId="0" applyNumberFormat="1" applyFont="1" applyFill="1" applyBorder="1" applyAlignment="1" applyProtection="1">
      <alignment horizontal="center" vertical="top" wrapText="1"/>
      <protection locked="0"/>
    </xf>
    <xf numFmtId="0" fontId="38" fillId="0" borderId="1" xfId="0" applyNumberFormat="1" applyFont="1" applyFill="1" applyBorder="1" applyAlignment="1" applyProtection="1">
      <alignment vertical="top" wrapText="1"/>
      <protection hidden="1" locked="0"/>
    </xf>
    <xf numFmtId="0" fontId="38" fillId="0" borderId="14" xfId="0" applyNumberFormat="1" applyFont="1" applyFill="1" applyBorder="1" applyAlignment="1" applyProtection="1">
      <alignment vertical="top" wrapTex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0" fillId="0" borderId="14" xfId="0" applyFont="1" applyFill="1" applyBorder="1" applyAlignment="1" applyProtection="1">
      <alignment horizontal="center" vertical="top"/>
      <protection hidden="1"/>
    </xf>
    <xf numFmtId="0" fontId="10" fillId="0" borderId="1" xfId="0" applyFont="1" applyFill="1" applyBorder="1" applyAlignment="1" applyProtection="1">
      <alignment horizontal="center" vertical="top"/>
      <protection hidden="1"/>
    </xf>
    <xf numFmtId="49" fontId="43" fillId="0" borderId="1" xfId="0" applyNumberFormat="1" applyFont="1" applyFill="1" applyBorder="1" applyAlignment="1" applyProtection="1">
      <alignment horizontal="left" vertical="top" wrapText="1"/>
      <protection locked="0"/>
    </xf>
    <xf numFmtId="49" fontId="43" fillId="0" borderId="14" xfId="0" applyNumberFormat="1" applyFont="1" applyFill="1" applyBorder="1" applyAlignment="1" applyProtection="1">
      <alignment horizontal="left" vertical="top" wrapText="1"/>
      <protection locked="0"/>
    </xf>
    <xf numFmtId="0" fontId="10" fillId="22" borderId="11" xfId="0" applyFont="1" applyFill="1" applyBorder="1" applyAlignment="1" applyProtection="1">
      <alignment horizontal="center" vertical="top"/>
      <protection hidden="1"/>
    </xf>
    <xf numFmtId="49" fontId="7" fillId="0" borderId="0" xfId="0" applyNumberFormat="1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49" fontId="43" fillId="0" borderId="14" xfId="0" applyNumberFormat="1" applyFont="1" applyFill="1" applyBorder="1" applyAlignment="1" applyProtection="1">
      <alignment horizontal="center" vertical="top" wrapText="1"/>
      <protection hidden="1"/>
    </xf>
    <xf numFmtId="49" fontId="43" fillId="0" borderId="1" xfId="0" applyNumberFormat="1" applyFont="1" applyFill="1" applyBorder="1" applyAlignment="1" applyProtection="1">
      <alignment horizontal="center" vertical="top" wrapText="1"/>
      <protection hidden="1"/>
    </xf>
    <xf numFmtId="49" fontId="43" fillId="0" borderId="1" xfId="0" applyNumberFormat="1" applyFont="1" applyFill="1" applyBorder="1" applyAlignment="1" applyProtection="1">
      <alignment horizontal="center" vertical="top" wrapText="1"/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49" fontId="12" fillId="0" borderId="0" xfId="0" applyNumberFormat="1" applyFont="1" applyAlignment="1" applyProtection="1">
      <alignment horizontal="center"/>
      <protection hidden="1"/>
    </xf>
    <xf numFmtId="49" fontId="1" fillId="0" borderId="14" xfId="0" applyNumberFormat="1" applyFont="1" applyFill="1" applyBorder="1" applyAlignment="1" applyProtection="1">
      <alignment horizontal="center" vertical="top"/>
      <protection hidden="1"/>
    </xf>
    <xf numFmtId="49" fontId="1" fillId="0" borderId="1" xfId="0" applyNumberFormat="1" applyFont="1" applyFill="1" applyBorder="1" applyAlignment="1" applyProtection="1">
      <alignment horizontal="center" vertical="top"/>
      <protection hidden="1"/>
    </xf>
    <xf numFmtId="49" fontId="1" fillId="0" borderId="1" xfId="0" applyNumberFormat="1" applyFont="1" applyBorder="1" applyAlignment="1" applyProtection="1">
      <alignment horizontal="center" vertical="top"/>
      <protection hidden="1"/>
    </xf>
    <xf numFmtId="0" fontId="43" fillId="0" borderId="0" xfId="0" applyFont="1" applyAlignment="1" applyProtection="1">
      <alignment/>
      <protection hidden="1"/>
    </xf>
    <xf numFmtId="49" fontId="43" fillId="0" borderId="1" xfId="0" applyNumberFormat="1" applyFont="1" applyBorder="1" applyAlignment="1" applyProtection="1">
      <alignment vertical="top"/>
      <protection hidden="1"/>
    </xf>
    <xf numFmtId="0" fontId="43" fillId="0" borderId="1" xfId="0" applyFont="1" applyFill="1" applyBorder="1" applyAlignment="1" applyProtection="1">
      <alignment vertical="top"/>
      <protection hidden="1"/>
    </xf>
    <xf numFmtId="0" fontId="43" fillId="0" borderId="14" xfId="0" applyFont="1" applyFill="1" applyBorder="1" applyAlignment="1" applyProtection="1">
      <alignment vertical="top"/>
      <protection hidden="1"/>
    </xf>
    <xf numFmtId="0" fontId="10" fillId="22" borderId="18" xfId="0" applyFont="1" applyFill="1" applyBorder="1" applyAlignment="1" applyProtection="1">
      <alignment horizontal="center" vertical="top" wrapText="1"/>
      <protection hidden="1"/>
    </xf>
    <xf numFmtId="49" fontId="10" fillId="22" borderId="13" xfId="0" applyNumberFormat="1" applyFont="1" applyFill="1" applyBorder="1" applyAlignment="1" applyProtection="1">
      <alignment horizontal="center" vertical="top" wrapText="1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10" fillId="0" borderId="1" xfId="0" applyFont="1" applyFill="1" applyBorder="1" applyAlignment="1" applyProtection="1">
      <alignment horizontal="center" vertical="top" wrapText="1"/>
      <protection hidden="1"/>
    </xf>
    <xf numFmtId="0" fontId="10" fillId="0" borderId="14" xfId="0" applyFont="1" applyFill="1" applyBorder="1" applyAlignment="1" applyProtection="1">
      <alignment horizontal="center" vertical="top" wrapText="1"/>
      <protection hidden="1"/>
    </xf>
    <xf numFmtId="2" fontId="1" fillId="0" borderId="1" xfId="0" applyNumberFormat="1" applyFont="1" applyFill="1" applyBorder="1" applyAlignment="1" applyProtection="1">
      <alignment horizontal="center" vertical="top" wrapText="1"/>
      <protection hidden="1"/>
    </xf>
    <xf numFmtId="2" fontId="10" fillId="0" borderId="1" xfId="0" applyNumberFormat="1" applyFont="1" applyFill="1" applyBorder="1" applyAlignment="1" applyProtection="1">
      <alignment horizontal="center" vertical="top" wrapText="1"/>
      <protection hidden="1"/>
    </xf>
    <xf numFmtId="2" fontId="1" fillId="0" borderId="1" xfId="0" applyNumberFormat="1" applyFont="1" applyFill="1" applyBorder="1" applyAlignment="1" applyProtection="1">
      <alignment horizontal="center" vertical="top"/>
      <protection hidden="1"/>
    </xf>
    <xf numFmtId="0" fontId="1" fillId="0" borderId="1" xfId="0" applyNumberFormat="1" applyFont="1" applyFill="1" applyBorder="1" applyAlignment="1" applyProtection="1">
      <alignment vertical="top" wrapText="1"/>
      <protection hidden="1" locked="0"/>
    </xf>
    <xf numFmtId="0" fontId="1" fillId="0" borderId="1" xfId="0" applyFont="1" applyBorder="1" applyAlignment="1" applyProtection="1">
      <alignment horizontal="right" vertical="top"/>
      <protection hidden="1"/>
    </xf>
    <xf numFmtId="2" fontId="1" fillId="0" borderId="1" xfId="0" applyNumberFormat="1" applyFont="1" applyBorder="1" applyAlignment="1" applyProtection="1">
      <alignment horizontal="center" vertical="top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0" fillId="0" borderId="1" xfId="0" applyFont="1" applyBorder="1" applyAlignment="1" applyProtection="1">
      <alignment horizontal="center" vertical="top"/>
      <protection hidden="1"/>
    </xf>
    <xf numFmtId="0" fontId="1" fillId="0" borderId="0" xfId="0" applyFont="1" applyAlignment="1" applyProtection="1">
      <alignment/>
      <protection hidden="1"/>
    </xf>
    <xf numFmtId="0" fontId="1" fillId="0" borderId="14" xfId="0" applyFont="1" applyFill="1" applyBorder="1" applyAlignment="1" applyProtection="1">
      <alignment horizontal="left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1" fillId="0" borderId="0" xfId="0" applyFont="1" applyBorder="1" applyAlignment="1" applyProtection="1">
      <alignment horizontal="center" vertical="top"/>
      <protection hidden="1"/>
    </xf>
    <xf numFmtId="0" fontId="1" fillId="0" borderId="0" xfId="0" applyFont="1" applyBorder="1" applyAlignment="1" applyProtection="1">
      <alignment horizontal="left" vertical="top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right" vertical="top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49" fontId="1" fillId="0" borderId="0" xfId="0" applyNumberFormat="1" applyFont="1" applyAlignment="1" applyProtection="1">
      <alignment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17" fillId="0" borderId="0" xfId="0" applyFont="1" applyAlignment="1" applyProtection="1">
      <alignment horizontal="right"/>
      <protection hidden="1" locked="0"/>
    </xf>
    <xf numFmtId="20" fontId="45" fillId="0" borderId="0" xfId="0" applyNumberFormat="1" applyFont="1" applyAlignment="1" applyProtection="1">
      <alignment horizontal="left"/>
      <protection hidden="1" locked="0"/>
    </xf>
    <xf numFmtId="0" fontId="1" fillId="0" borderId="0" xfId="0" applyFont="1" applyFill="1" applyBorder="1" applyAlignment="1" applyProtection="1">
      <alignment horizontal="left" vertical="top"/>
      <protection hidden="1"/>
    </xf>
    <xf numFmtId="0" fontId="1" fillId="0" borderId="0" xfId="0" applyFont="1" applyFill="1" applyBorder="1" applyAlignment="1" applyProtection="1">
      <alignment horizontal="center"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46" fillId="0" borderId="0" xfId="54" applyFont="1" applyBorder="1" applyAlignment="1" applyProtection="1">
      <alignment horizontal="left"/>
      <protection locked="0"/>
    </xf>
    <xf numFmtId="0" fontId="50" fillId="0" borderId="0" xfId="55" applyFont="1" applyAlignment="1">
      <alignment horizontal="center" vertical="justify"/>
      <protection/>
    </xf>
    <xf numFmtId="49" fontId="12" fillId="0" borderId="0" xfId="55" applyNumberFormat="1" applyFont="1" applyAlignment="1">
      <alignment horizontal="center"/>
      <protection/>
    </xf>
    <xf numFmtId="0" fontId="50" fillId="0" borderId="0" xfId="55" applyFont="1" applyAlignment="1">
      <alignment vertical="justify"/>
      <protection/>
    </xf>
    <xf numFmtId="49" fontId="50" fillId="0" borderId="0" xfId="55" applyNumberFormat="1" applyFont="1" applyAlignment="1">
      <alignment horizontal="center" vertical="justify"/>
      <protection/>
    </xf>
    <xf numFmtId="49" fontId="50" fillId="0" borderId="0" xfId="55" applyNumberFormat="1" applyFont="1" applyAlignment="1">
      <alignment horizontal="left" vertical="justify" wrapText="1"/>
      <protection/>
    </xf>
    <xf numFmtId="0" fontId="50" fillId="0" borderId="0" xfId="55" applyFont="1" applyAlignment="1">
      <alignment horizontal="center"/>
      <protection/>
    </xf>
    <xf numFmtId="0" fontId="50" fillId="0" borderId="0" xfId="55" applyFont="1" applyAlignment="1">
      <alignment/>
      <protection/>
    </xf>
    <xf numFmtId="49" fontId="50" fillId="0" borderId="0" xfId="55" applyNumberFormat="1" applyFont="1" applyAlignment="1">
      <alignment horizontal="center"/>
      <protection/>
    </xf>
    <xf numFmtId="49" fontId="50" fillId="0" borderId="0" xfId="55" applyNumberFormat="1" applyFont="1" applyAlignment="1">
      <alignment/>
      <protection/>
    </xf>
    <xf numFmtId="49" fontId="50" fillId="0" borderId="0" xfId="55" applyNumberFormat="1" applyFont="1" applyAlignment="1">
      <alignment wrapText="1"/>
      <protection/>
    </xf>
    <xf numFmtId="0" fontId="7" fillId="0" borderId="0" xfId="55" applyFont="1" applyAlignment="1">
      <alignment horizontal="center" vertical="justify"/>
      <protection/>
    </xf>
    <xf numFmtId="49" fontId="7" fillId="0" borderId="0" xfId="55" applyNumberFormat="1" applyFont="1" applyAlignment="1">
      <alignment horizontal="center" vertical="justify" wrapText="1"/>
      <protection/>
    </xf>
    <xf numFmtId="49" fontId="5" fillId="0" borderId="0" xfId="55" applyNumberFormat="1" applyFont="1" applyAlignment="1">
      <alignment horizontal="center" vertical="justify"/>
      <protection/>
    </xf>
    <xf numFmtId="49" fontId="5" fillId="0" borderId="0" xfId="55" applyNumberFormat="1" applyFont="1" applyAlignment="1">
      <alignment horizontal="center" vertical="justify" wrapText="1"/>
      <protection/>
    </xf>
    <xf numFmtId="49" fontId="7" fillId="0" borderId="0" xfId="55" applyNumberFormat="1" applyFont="1" applyAlignment="1">
      <alignment horizontal="center" vertical="justify"/>
      <protection/>
    </xf>
    <xf numFmtId="49" fontId="5" fillId="0" borderId="0" xfId="55" applyNumberFormat="1" applyFont="1" applyAlignment="1">
      <alignment horizontal="left" vertical="justify" wrapText="1"/>
      <protection/>
    </xf>
    <xf numFmtId="0" fontId="5" fillId="0" borderId="0" xfId="55" applyFont="1" applyAlignment="1">
      <alignment vertical="justify"/>
      <protection/>
    </xf>
    <xf numFmtId="0" fontId="51" fillId="0" borderId="0" xfId="55" applyFont="1" applyAlignment="1">
      <alignment horizontal="center"/>
      <protection/>
    </xf>
    <xf numFmtId="49" fontId="52" fillId="0" borderId="0" xfId="55" applyNumberFormat="1" applyFont="1" applyAlignment="1">
      <alignment horizontal="center"/>
      <protection/>
    </xf>
    <xf numFmtId="0" fontId="51" fillId="0" borderId="0" xfId="55" applyFont="1" applyAlignment="1">
      <alignment/>
      <protection/>
    </xf>
    <xf numFmtId="49" fontId="51" fillId="0" borderId="0" xfId="55" applyNumberFormat="1" applyFont="1" applyAlignment="1">
      <alignment horizontal="center"/>
      <protection/>
    </xf>
    <xf numFmtId="49" fontId="51" fillId="0" borderId="0" xfId="55" applyNumberFormat="1" applyFont="1" applyAlignment="1">
      <alignment/>
      <protection/>
    </xf>
    <xf numFmtId="49" fontId="51" fillId="0" borderId="0" xfId="55" applyNumberFormat="1" applyFont="1" applyAlignment="1">
      <alignment wrapText="1"/>
      <protection/>
    </xf>
    <xf numFmtId="0" fontId="53" fillId="0" borderId="0" xfId="55" applyFont="1" applyAlignment="1">
      <alignment horizontal="center"/>
      <protection/>
    </xf>
    <xf numFmtId="49" fontId="54" fillId="0" borderId="0" xfId="55" applyNumberFormat="1" applyFont="1" applyAlignment="1">
      <alignment horizontal="center" vertical="top"/>
      <protection/>
    </xf>
    <xf numFmtId="0" fontId="53" fillId="0" borderId="0" xfId="55" applyFont="1" applyAlignment="1">
      <alignment/>
      <protection/>
    </xf>
    <xf numFmtId="49" fontId="53" fillId="0" borderId="0" xfId="55" applyNumberFormat="1" applyFont="1" applyAlignment="1">
      <alignment horizontal="center"/>
      <protection/>
    </xf>
    <xf numFmtId="49" fontId="53" fillId="0" borderId="0" xfId="55" applyNumberFormat="1" applyFont="1" applyAlignment="1">
      <alignment/>
      <protection/>
    </xf>
    <xf numFmtId="49" fontId="53" fillId="0" borderId="0" xfId="55" applyNumberFormat="1" applyFont="1" applyAlignment="1">
      <alignment wrapText="1"/>
      <protection/>
    </xf>
    <xf numFmtId="0" fontId="55" fillId="0" borderId="0" xfId="55" applyFont="1" applyAlignment="1">
      <alignment horizontal="center" vertical="justify"/>
      <protection/>
    </xf>
    <xf numFmtId="49" fontId="55" fillId="0" borderId="0" xfId="55" applyNumberFormat="1" applyFont="1" applyAlignment="1">
      <alignment horizontal="center" vertical="justify" wrapText="1"/>
      <protection/>
    </xf>
    <xf numFmtId="49" fontId="56" fillId="0" borderId="0" xfId="55" applyNumberFormat="1" applyFont="1" applyAlignment="1">
      <alignment horizontal="center" vertical="justify"/>
      <protection/>
    </xf>
    <xf numFmtId="49" fontId="56" fillId="0" borderId="0" xfId="55" applyNumberFormat="1" applyFont="1" applyAlignment="1">
      <alignment horizontal="center" vertical="justify" wrapText="1"/>
      <protection/>
    </xf>
    <xf numFmtId="49" fontId="55" fillId="0" borderId="0" xfId="55" applyNumberFormat="1" applyFont="1" applyAlignment="1">
      <alignment horizontal="center" vertical="justify"/>
      <protection/>
    </xf>
    <xf numFmtId="49" fontId="56" fillId="0" borderId="0" xfId="55" applyNumberFormat="1" applyFont="1" applyAlignment="1">
      <alignment horizontal="left" vertical="justify" wrapText="1"/>
      <protection/>
    </xf>
    <xf numFmtId="0" fontId="56" fillId="0" borderId="0" xfId="55" applyFont="1" applyAlignment="1">
      <alignment vertical="justify"/>
      <protection/>
    </xf>
    <xf numFmtId="49" fontId="57" fillId="0" borderId="0" xfId="55" applyNumberFormat="1" applyFont="1" applyAlignment="1">
      <alignment horizontal="left" vertical="top"/>
      <protection/>
    </xf>
    <xf numFmtId="49" fontId="57" fillId="0" borderId="0" xfId="55" applyNumberFormat="1" applyFont="1" applyAlignment="1">
      <alignment horizontal="left"/>
      <protection/>
    </xf>
    <xf numFmtId="0" fontId="57" fillId="0" borderId="0" xfId="55" applyFont="1" applyAlignment="1">
      <alignment/>
      <protection/>
    </xf>
    <xf numFmtId="49" fontId="57" fillId="0" borderId="0" xfId="55" applyNumberFormat="1" applyFont="1" applyAlignment="1">
      <alignment horizontal="center"/>
      <protection/>
    </xf>
    <xf numFmtId="49" fontId="57" fillId="0" borderId="0" xfId="55" applyNumberFormat="1" applyFont="1" applyAlignment="1">
      <alignment horizontal="right"/>
      <protection/>
    </xf>
    <xf numFmtId="49" fontId="57" fillId="0" borderId="0" xfId="55" applyNumberFormat="1" applyFont="1" applyAlignment="1">
      <alignment/>
      <protection/>
    </xf>
    <xf numFmtId="49" fontId="57" fillId="0" borderId="0" xfId="55" applyNumberFormat="1" applyFont="1" applyAlignment="1">
      <alignment wrapText="1"/>
      <protection/>
    </xf>
    <xf numFmtId="49" fontId="58" fillId="0" borderId="0" xfId="55" applyNumberFormat="1" applyFont="1" applyAlignment="1">
      <alignment horizontal="center" vertical="top"/>
      <protection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62" fillId="0" borderId="0" xfId="0" applyNumberFormat="1" applyFont="1" applyAlignment="1" applyProtection="1">
      <alignment horizontal="center"/>
      <protection hidden="1"/>
    </xf>
    <xf numFmtId="0" fontId="63" fillId="0" borderId="19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/>
    </xf>
    <xf numFmtId="0" fontId="63" fillId="0" borderId="0" xfId="0" applyFont="1" applyAlignment="1">
      <alignment/>
    </xf>
    <xf numFmtId="0" fontId="60" fillId="0" borderId="23" xfId="0" applyFont="1" applyBorder="1" applyAlignment="1">
      <alignment horizontal="center"/>
    </xf>
    <xf numFmtId="0" fontId="60" fillId="0" borderId="24" xfId="0" applyFont="1" applyBorder="1" applyAlignment="1">
      <alignment horizontal="center"/>
    </xf>
    <xf numFmtId="0" fontId="1" fillId="0" borderId="24" xfId="0" applyFont="1" applyBorder="1" applyAlignment="1">
      <alignment vertical="top"/>
    </xf>
    <xf numFmtId="0" fontId="63" fillId="0" borderId="23" xfId="0" applyFont="1" applyBorder="1" applyAlignment="1">
      <alignment horizontal="center"/>
    </xf>
    <xf numFmtId="0" fontId="60" fillId="0" borderId="24" xfId="0" applyFont="1" applyBorder="1" applyAlignment="1">
      <alignment/>
    </xf>
    <xf numFmtId="0" fontId="1" fillId="0" borderId="24" xfId="0" applyFont="1" applyFill="1" applyBorder="1" applyAlignment="1">
      <alignment vertical="top"/>
    </xf>
    <xf numFmtId="0" fontId="63" fillId="0" borderId="24" xfId="0" applyFont="1" applyBorder="1" applyAlignment="1">
      <alignment/>
    </xf>
    <xf numFmtId="0" fontId="60" fillId="0" borderId="23" xfId="0" applyFont="1" applyFill="1" applyBorder="1" applyAlignment="1">
      <alignment horizontal="center"/>
    </xf>
    <xf numFmtId="0" fontId="60" fillId="0" borderId="24" xfId="0" applyFont="1" applyBorder="1" applyAlignment="1">
      <alignment wrapText="1"/>
    </xf>
    <xf numFmtId="0" fontId="5" fillId="0" borderId="0" xfId="55" applyFont="1" applyAlignment="1">
      <alignment horizontal="center" vertical="justify"/>
      <protection/>
    </xf>
    <xf numFmtId="0" fontId="5" fillId="0" borderId="0" xfId="55" applyFont="1" applyAlignment="1">
      <alignment/>
      <protection/>
    </xf>
    <xf numFmtId="0" fontId="5" fillId="0" borderId="0" xfId="55" applyFont="1" applyAlignment="1">
      <alignment horizontal="center"/>
      <protection/>
    </xf>
    <xf numFmtId="49" fontId="5" fillId="0" borderId="0" xfId="55" applyNumberFormat="1" applyFont="1" applyAlignment="1">
      <alignment horizontal="center"/>
      <protection/>
    </xf>
    <xf numFmtId="49" fontId="5" fillId="0" borderId="0" xfId="55" applyNumberFormat="1" applyFont="1" applyAlignment="1">
      <alignment/>
      <protection/>
    </xf>
    <xf numFmtId="49" fontId="5" fillId="0" borderId="0" xfId="55" applyNumberFormat="1" applyFont="1" applyAlignment="1">
      <alignment wrapText="1"/>
      <protection/>
    </xf>
    <xf numFmtId="0" fontId="64" fillId="0" borderId="0" xfId="55" applyFont="1" applyAlignment="1">
      <alignment/>
      <protection/>
    </xf>
    <xf numFmtId="0" fontId="64" fillId="0" borderId="0" xfId="55" applyFont="1" applyAlignment="1">
      <alignment horizontal="center"/>
      <protection/>
    </xf>
    <xf numFmtId="49" fontId="64" fillId="0" borderId="0" xfId="55" applyNumberFormat="1" applyFont="1" applyAlignment="1">
      <alignment horizontal="center"/>
      <protection/>
    </xf>
    <xf numFmtId="49" fontId="64" fillId="0" borderId="0" xfId="55" applyNumberFormat="1" applyFont="1" applyAlignment="1">
      <alignment/>
      <protection/>
    </xf>
    <xf numFmtId="49" fontId="64" fillId="0" borderId="0" xfId="55" applyNumberFormat="1" applyFont="1" applyAlignment="1">
      <alignment wrapText="1"/>
      <protection/>
    </xf>
    <xf numFmtId="49" fontId="65" fillId="0" borderId="0" xfId="55" applyNumberFormat="1" applyFont="1" applyAlignment="1">
      <alignment horizontal="center" vertical="top"/>
      <protection/>
    </xf>
    <xf numFmtId="49" fontId="66" fillId="0" borderId="0" xfId="55" applyNumberFormat="1" applyFont="1" applyAlignment="1">
      <alignment horizontal="center"/>
      <protection/>
    </xf>
    <xf numFmtId="0" fontId="7" fillId="0" borderId="0" xfId="55" applyFont="1" applyBorder="1" applyAlignment="1">
      <alignment vertical="justify"/>
      <protection/>
    </xf>
    <xf numFmtId="49" fontId="6" fillId="0" borderId="0" xfId="56" applyFont="1" applyBorder="1" applyAlignment="1">
      <alignment vertical="top" wrapText="1" shrinkToFit="1"/>
      <protection/>
    </xf>
    <xf numFmtId="49" fontId="7" fillId="0" borderId="0" xfId="56" applyFont="1" applyBorder="1" applyAlignment="1">
      <alignment vertical="top" wrapText="1" shrinkToFit="1"/>
      <protection/>
    </xf>
    <xf numFmtId="49" fontId="7" fillId="0" borderId="0" xfId="56" applyFont="1" applyBorder="1" applyAlignment="1">
      <alignment horizontal="center" vertical="top" wrapText="1" shrinkToFit="1"/>
      <protection/>
    </xf>
    <xf numFmtId="49" fontId="7" fillId="0" borderId="0" xfId="55" applyNumberFormat="1" applyFont="1" applyBorder="1" applyAlignment="1">
      <alignment horizontal="center" vertical="justify"/>
      <protection/>
    </xf>
    <xf numFmtId="49" fontId="7" fillId="0" borderId="0" xfId="55" applyNumberFormat="1" applyFont="1" applyAlignment="1">
      <alignment horizontal="left" vertical="justify" wrapText="1"/>
      <protection/>
    </xf>
    <xf numFmtId="0" fontId="7" fillId="0" borderId="0" xfId="55" applyFont="1" applyAlignment="1">
      <alignment vertical="justify"/>
      <protection/>
    </xf>
    <xf numFmtId="0" fontId="7" fillId="0" borderId="0" xfId="55" applyFont="1" applyBorder="1" applyAlignment="1">
      <alignment horizontal="left" vertical="justify"/>
      <protection/>
    </xf>
    <xf numFmtId="0" fontId="7" fillId="0" borderId="0" xfId="55" applyFont="1" applyBorder="1" applyAlignment="1">
      <alignment horizontal="center" vertical="justify"/>
      <protection/>
    </xf>
    <xf numFmtId="49" fontId="7" fillId="0" borderId="0" xfId="55" applyNumberFormat="1" applyFont="1" applyBorder="1" applyAlignment="1">
      <alignment horizontal="left" vertical="justify" wrapText="1"/>
      <protection/>
    </xf>
    <xf numFmtId="49" fontId="7" fillId="0" borderId="0" xfId="55" applyNumberFormat="1" applyFont="1" applyBorder="1" applyAlignment="1">
      <alignment horizontal="left" vertical="justify"/>
      <protection/>
    </xf>
    <xf numFmtId="0" fontId="5" fillId="0" borderId="0" xfId="55" applyFont="1" applyBorder="1" applyAlignment="1">
      <alignment vertical="justify"/>
      <protection/>
    </xf>
    <xf numFmtId="49" fontId="7" fillId="0" borderId="0" xfId="55" applyNumberFormat="1" applyFont="1" applyBorder="1" applyAlignment="1">
      <alignment horizontal="center" vertical="justify" wrapText="1"/>
      <protection/>
    </xf>
    <xf numFmtId="49" fontId="5" fillId="0" borderId="0" xfId="55" applyNumberFormat="1" applyFont="1" applyBorder="1" applyAlignment="1">
      <alignment horizontal="center" vertical="justify"/>
      <protection/>
    </xf>
    <xf numFmtId="0" fontId="67" fillId="0" borderId="0" xfId="55" applyFont="1" applyAlignment="1">
      <alignment horizontal="center"/>
      <protection/>
    </xf>
    <xf numFmtId="49" fontId="68" fillId="0" borderId="0" xfId="55" applyNumberFormat="1" applyFont="1" applyAlignment="1">
      <alignment horizontal="center" vertical="top"/>
      <protection/>
    </xf>
    <xf numFmtId="0" fontId="67" fillId="0" borderId="0" xfId="55" applyFont="1" applyAlignment="1">
      <alignment/>
      <protection/>
    </xf>
    <xf numFmtId="49" fontId="43" fillId="0" borderId="0" xfId="0" applyNumberFormat="1" applyFont="1" applyAlignment="1" applyProtection="1">
      <alignment/>
      <protection hidden="1"/>
    </xf>
    <xf numFmtId="49" fontId="69" fillId="22" borderId="16" xfId="0" applyNumberFormat="1" applyFont="1" applyFill="1" applyBorder="1" applyAlignment="1" applyProtection="1">
      <alignment horizontal="center" vertical="top"/>
      <protection hidden="1"/>
    </xf>
    <xf numFmtId="49" fontId="43" fillId="0" borderId="14" xfId="0" applyNumberFormat="1" applyFont="1" applyFill="1" applyBorder="1" applyAlignment="1" applyProtection="1">
      <alignment horizontal="center" vertical="top" wrapText="1"/>
      <protection hidden="1"/>
    </xf>
    <xf numFmtId="49" fontId="1" fillId="0" borderId="14" xfId="0" applyNumberFormat="1" applyFont="1" applyFill="1" applyBorder="1" applyAlignment="1" applyProtection="1">
      <alignment horizontal="center" vertical="top"/>
      <protection hidden="1"/>
    </xf>
    <xf numFmtId="0" fontId="10" fillId="22" borderId="25" xfId="0" applyFont="1" applyFill="1" applyBorder="1" applyAlignment="1" applyProtection="1">
      <alignment horizontal="center" vertical="top" wrapText="1"/>
      <protection hidden="1"/>
    </xf>
    <xf numFmtId="0" fontId="10" fillId="22" borderId="26" xfId="0" applyFont="1" applyFill="1" applyBorder="1" applyAlignment="1" applyProtection="1">
      <alignment horizontal="center" vertical="top" wrapText="1"/>
      <protection hidden="1"/>
    </xf>
    <xf numFmtId="0" fontId="10" fillId="22" borderId="26" xfId="0" applyFont="1" applyFill="1" applyBorder="1" applyAlignment="1" applyProtection="1">
      <alignment horizontal="left" vertical="top"/>
      <protection hidden="1"/>
    </xf>
    <xf numFmtId="0" fontId="10" fillId="22" borderId="26" xfId="0" applyFont="1" applyFill="1" applyBorder="1" applyAlignment="1" applyProtection="1">
      <alignment horizontal="center" vertical="top"/>
      <protection hidden="1"/>
    </xf>
    <xf numFmtId="49" fontId="10" fillId="22" borderId="26" xfId="0" applyNumberFormat="1" applyFont="1" applyFill="1" applyBorder="1" applyAlignment="1" applyProtection="1">
      <alignment horizontal="center" vertical="top" wrapText="1"/>
      <protection hidden="1"/>
    </xf>
    <xf numFmtId="0" fontId="10" fillId="22" borderId="26" xfId="0" applyFont="1" applyFill="1" applyBorder="1" applyAlignment="1" applyProtection="1">
      <alignment horizontal="left" vertical="top" wrapText="1"/>
      <protection hidden="1"/>
    </xf>
    <xf numFmtId="49" fontId="10" fillId="22" borderId="26" xfId="0" applyNumberFormat="1" applyFont="1" applyFill="1" applyBorder="1" applyAlignment="1" applyProtection="1">
      <alignment horizontal="center" vertical="top"/>
      <protection hidden="1"/>
    </xf>
    <xf numFmtId="49" fontId="10" fillId="22" borderId="27" xfId="0" applyNumberFormat="1" applyFont="1" applyFill="1" applyBorder="1" applyAlignment="1" applyProtection="1">
      <alignment horizontal="center" vertical="top"/>
      <protection hidden="1"/>
    </xf>
    <xf numFmtId="0" fontId="10" fillId="22" borderId="27" xfId="0" applyFont="1" applyFill="1" applyBorder="1" applyAlignment="1" applyProtection="1">
      <alignment horizontal="center" vertical="top" wrapText="1"/>
      <protection hidden="1"/>
    </xf>
    <xf numFmtId="0" fontId="43" fillId="0" borderId="0" xfId="0" applyFont="1" applyAlignment="1" applyProtection="1">
      <alignment horizontal="center"/>
      <protection hidden="1"/>
    </xf>
    <xf numFmtId="0" fontId="43" fillId="0" borderId="1" xfId="0" applyFont="1" applyFill="1" applyBorder="1" applyAlignment="1" applyProtection="1">
      <alignment horizontal="center" vertical="top" wrapText="1"/>
      <protection hidden="1"/>
    </xf>
    <xf numFmtId="0" fontId="43" fillId="0" borderId="14" xfId="0" applyFont="1" applyFill="1" applyBorder="1" applyAlignment="1" applyProtection="1">
      <alignment horizontal="center" vertical="top" wrapText="1"/>
      <protection hidden="1"/>
    </xf>
    <xf numFmtId="0" fontId="1" fillId="0" borderId="14" xfId="0" applyFont="1" applyFill="1" applyBorder="1" applyAlignment="1" applyProtection="1">
      <alignment vertical="top"/>
      <protection hidden="1"/>
    </xf>
    <xf numFmtId="49" fontId="1" fillId="0" borderId="14" xfId="0" applyNumberFormat="1" applyFont="1" applyFill="1" applyBorder="1" applyAlignment="1" applyProtection="1">
      <alignment vertical="top"/>
      <protection hidden="1"/>
    </xf>
    <xf numFmtId="49" fontId="1" fillId="0" borderId="1" xfId="0" applyNumberFormat="1" applyFont="1" applyFill="1" applyBorder="1" applyAlignment="1" applyProtection="1">
      <alignment vertical="top"/>
      <protection hidden="1"/>
    </xf>
    <xf numFmtId="0" fontId="1" fillId="0" borderId="1" xfId="0" applyFont="1" applyFill="1" applyBorder="1" applyAlignment="1" applyProtection="1">
      <alignment vertical="top"/>
      <protection hidden="1"/>
    </xf>
    <xf numFmtId="0" fontId="7" fillId="0" borderId="0" xfId="0" applyFont="1" applyBorder="1" applyAlignment="1">
      <alignment vertical="top" wrapText="1" shrinkToFit="1"/>
    </xf>
    <xf numFmtId="0" fontId="7" fillId="0" borderId="0" xfId="0" applyFont="1" applyBorder="1" applyAlignment="1">
      <alignment horizontal="center" vertical="top" wrapText="1" shrinkToFit="1"/>
    </xf>
    <xf numFmtId="0" fontId="7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Alignment="1" applyProtection="1">
      <alignment/>
      <protection hidden="1"/>
    </xf>
    <xf numFmtId="49" fontId="7" fillId="0" borderId="0" xfId="0" applyNumberFormat="1" applyFont="1" applyFill="1" applyAlignment="1" applyProtection="1">
      <alignment/>
      <protection hidden="1"/>
    </xf>
    <xf numFmtId="49" fontId="15" fillId="0" borderId="0" xfId="0" applyNumberFormat="1" applyFont="1" applyFill="1" applyAlignment="1" applyProtection="1">
      <alignment horizontal="right"/>
      <protection hidden="1"/>
    </xf>
    <xf numFmtId="0" fontId="39" fillId="0" borderId="0" xfId="0" applyNumberFormat="1" applyFont="1" applyFill="1" applyAlignment="1" applyProtection="1">
      <alignment horizontal="right"/>
      <protection hidden="1"/>
    </xf>
    <xf numFmtId="0" fontId="14" fillId="0" borderId="0" xfId="0" applyFont="1" applyFill="1" applyAlignment="1" applyProtection="1">
      <alignment/>
      <protection hidden="1"/>
    </xf>
    <xf numFmtId="0" fontId="3" fillId="0" borderId="0" xfId="0" applyNumberFormat="1" applyFont="1" applyFill="1" applyAlignment="1" applyProtection="1">
      <alignment horizontal="right" vertical="center"/>
      <protection hidden="1"/>
    </xf>
    <xf numFmtId="0" fontId="41" fillId="0" borderId="0" xfId="0" applyNumberFormat="1" applyFont="1" applyFill="1" applyAlignment="1" applyProtection="1">
      <alignment horizontal="right" vertical="center"/>
      <protection hidden="1"/>
    </xf>
    <xf numFmtId="0" fontId="2" fillId="0" borderId="0" xfId="0" applyFont="1" applyFill="1" applyAlignment="1" applyProtection="1">
      <alignment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7" fillId="0" borderId="0" xfId="0" applyFont="1" applyFill="1" applyAlignment="1" applyProtection="1">
      <alignment horizontal="right"/>
      <protection hidden="1"/>
    </xf>
    <xf numFmtId="0" fontId="7" fillId="0" borderId="0" xfId="0" applyFont="1" applyFill="1" applyAlignment="1" applyProtection="1">
      <alignment horizontal="left"/>
      <protection hidden="1"/>
    </xf>
    <xf numFmtId="49" fontId="4" fillId="0" borderId="0" xfId="0" applyNumberFormat="1" applyFont="1" applyFill="1" applyAlignment="1" applyProtection="1">
      <alignment horizontal="right"/>
      <protection hidden="1"/>
    </xf>
    <xf numFmtId="49" fontId="7" fillId="0" borderId="1" xfId="0" applyNumberFormat="1" applyFont="1" applyFill="1" applyBorder="1" applyAlignment="1" applyProtection="1">
      <alignment horizontal="center" vertical="top" wrapText="1"/>
      <protection locked="0"/>
    </xf>
    <xf numFmtId="49" fontId="7" fillId="0" borderId="14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4" xfId="0" applyFont="1" applyFill="1" applyBorder="1" applyAlignment="1" applyProtection="1">
      <alignment horizontal="left" vertical="top"/>
      <protection hidden="1"/>
    </xf>
    <xf numFmtId="49" fontId="64" fillId="0" borderId="1" xfId="0" applyNumberFormat="1" applyFont="1" applyFill="1" applyBorder="1" applyAlignment="1" applyProtection="1">
      <alignment horizontal="center" vertical="top" wrapText="1"/>
      <protection hidden="1"/>
    </xf>
    <xf numFmtId="49" fontId="64" fillId="0" borderId="14" xfId="0" applyNumberFormat="1" applyFont="1" applyFill="1" applyBorder="1" applyAlignment="1" applyProtection="1">
      <alignment horizontal="center" vertical="top" wrapText="1"/>
      <protection hidden="1"/>
    </xf>
    <xf numFmtId="0" fontId="1" fillId="0" borderId="1" xfId="0" applyFont="1" applyBorder="1" applyAlignment="1" applyProtection="1">
      <alignment horizontal="left" vertical="top"/>
      <protection hidden="1"/>
    </xf>
    <xf numFmtId="0" fontId="5" fillId="0" borderId="1" xfId="0" applyFont="1" applyBorder="1" applyAlignment="1" applyProtection="1">
      <alignment horizontal="center" vertical="top"/>
      <protection hidden="1"/>
    </xf>
    <xf numFmtId="0" fontId="5" fillId="0" borderId="1" xfId="0" applyFont="1" applyBorder="1" applyAlignment="1" applyProtection="1">
      <alignment horizontal="left" vertical="top"/>
      <protection hidden="1"/>
    </xf>
    <xf numFmtId="0" fontId="1" fillId="0" borderId="1" xfId="0" applyFont="1" applyBorder="1" applyAlignment="1" applyProtection="1">
      <alignment horizontal="right" vertical="top"/>
      <protection hidden="1"/>
    </xf>
    <xf numFmtId="0" fontId="1" fillId="0" borderId="14" xfId="0" applyFont="1" applyFill="1" applyBorder="1" applyAlignment="1" applyProtection="1">
      <alignment vertical="top"/>
      <protection hidden="1"/>
    </xf>
    <xf numFmtId="49" fontId="1" fillId="0" borderId="14" xfId="0" applyNumberFormat="1" applyFont="1" applyFill="1" applyBorder="1" applyAlignment="1" applyProtection="1">
      <alignment vertical="top"/>
      <protection hidden="1"/>
    </xf>
    <xf numFmtId="49" fontId="71" fillId="22" borderId="11" xfId="0" applyNumberFormat="1" applyFont="1" applyFill="1" applyBorder="1" applyAlignment="1" applyProtection="1">
      <alignment horizontal="center" vertical="top"/>
      <protection hidden="1"/>
    </xf>
    <xf numFmtId="49" fontId="10" fillId="0" borderId="14" xfId="0" applyNumberFormat="1" applyFont="1" applyFill="1" applyBorder="1" applyAlignment="1" applyProtection="1">
      <alignment horizontal="center" vertical="top" wrapText="1"/>
      <protection hidden="1"/>
    </xf>
    <xf numFmtId="49" fontId="69" fillId="0" borderId="14" xfId="0" applyNumberFormat="1" applyFont="1" applyFill="1" applyBorder="1" applyAlignment="1" applyProtection="1">
      <alignment horizontal="center" vertical="top" wrapText="1"/>
      <protection hidden="1"/>
    </xf>
    <xf numFmtId="49" fontId="69" fillId="0" borderId="1" xfId="0" applyNumberFormat="1" applyFont="1" applyFill="1" applyBorder="1" applyAlignment="1" applyProtection="1">
      <alignment horizontal="center" vertical="top" wrapText="1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49" fontId="43" fillId="0" borderId="1" xfId="0" applyNumberFormat="1" applyFont="1" applyBorder="1" applyAlignment="1" applyProtection="1">
      <alignment horizontal="center" vertical="top"/>
      <protection hidden="1"/>
    </xf>
    <xf numFmtId="0" fontId="1" fillId="0" borderId="0" xfId="0" applyFont="1" applyAlignment="1" applyProtection="1">
      <alignment vertical="top"/>
      <protection hidden="1"/>
    </xf>
    <xf numFmtId="166" fontId="1" fillId="0" borderId="1" xfId="0" applyNumberFormat="1" applyFont="1" applyFill="1" applyBorder="1" applyAlignment="1" applyProtection="1">
      <alignment horizontal="center" vertical="top" wrapText="1"/>
      <protection hidden="1"/>
    </xf>
    <xf numFmtId="0" fontId="1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49" fontId="1" fillId="0" borderId="0" xfId="0" applyNumberFormat="1" applyFont="1" applyAlignment="1" applyProtection="1">
      <alignment/>
      <protection hidden="1"/>
    </xf>
    <xf numFmtId="49" fontId="5" fillId="0" borderId="0" xfId="0" applyNumberFormat="1" applyFont="1" applyAlignment="1" applyProtection="1">
      <alignment/>
      <protection hidden="1"/>
    </xf>
    <xf numFmtId="49" fontId="1" fillId="0" borderId="14" xfId="0" applyNumberFormat="1" applyFont="1" applyFill="1" applyBorder="1" applyAlignment="1" applyProtection="1">
      <alignment horizontal="left" vertical="top"/>
      <protection hidden="1"/>
    </xf>
    <xf numFmtId="49" fontId="5" fillId="0" borderId="14" xfId="0" applyNumberFormat="1" applyFont="1" applyFill="1" applyBorder="1" applyAlignment="1" applyProtection="1">
      <alignment horizontal="center" vertical="top" wrapText="1"/>
      <protection hidden="1"/>
    </xf>
    <xf numFmtId="49" fontId="5" fillId="0" borderId="1" xfId="0" applyNumberFormat="1" applyFont="1" applyFill="1" applyBorder="1" applyAlignment="1" applyProtection="1">
      <alignment horizontal="center" vertical="top" wrapText="1"/>
      <protection hidden="1"/>
    </xf>
    <xf numFmtId="49" fontId="1" fillId="0" borderId="1" xfId="0" applyNumberFormat="1" applyFont="1" applyFill="1" applyBorder="1" applyAlignment="1" applyProtection="1">
      <alignment horizontal="left" vertical="top"/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49" fontId="12" fillId="0" borderId="0" xfId="0" applyNumberFormat="1" applyFont="1" applyAlignment="1" applyProtection="1">
      <alignment horizontal="center"/>
      <protection hidden="1"/>
    </xf>
    <xf numFmtId="49" fontId="10" fillId="22" borderId="11" xfId="0" applyNumberFormat="1" applyFont="1" applyFill="1" applyBorder="1" applyAlignment="1" applyProtection="1">
      <alignment horizontal="center" vertical="top"/>
      <protection hidden="1"/>
    </xf>
    <xf numFmtId="49" fontId="71" fillId="22" borderId="16" xfId="0" applyNumberFormat="1" applyFont="1" applyFill="1" applyBorder="1" applyAlignment="1" applyProtection="1">
      <alignment horizontal="center" vertical="top"/>
      <protection hidden="1"/>
    </xf>
    <xf numFmtId="0" fontId="7" fillId="0" borderId="1" xfId="0" applyFont="1" applyFill="1" applyBorder="1" applyAlignment="1" applyProtection="1">
      <alignment horizontal="left" vertical="top"/>
      <protection hidden="1"/>
    </xf>
    <xf numFmtId="0" fontId="1" fillId="0" borderId="14" xfId="0" applyFont="1" applyBorder="1" applyAlignment="1" applyProtection="1">
      <alignment vertical="top"/>
      <protection hidden="1"/>
    </xf>
    <xf numFmtId="0" fontId="7" fillId="0" borderId="14" xfId="0" applyFont="1" applyFill="1" applyBorder="1" applyAlignment="1" applyProtection="1">
      <alignment horizontal="left" vertical="top"/>
      <protection hidden="1"/>
    </xf>
    <xf numFmtId="0" fontId="46" fillId="0" borderId="0" xfId="54" applyFont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left"/>
      <protection hidden="1"/>
    </xf>
    <xf numFmtId="1" fontId="1" fillId="22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49" fontId="10" fillId="0" borderId="1" xfId="0" applyNumberFormat="1" applyFont="1" applyFill="1" applyBorder="1" applyAlignment="1" applyProtection="1">
      <alignment horizontal="center" vertical="top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49" fontId="10" fillId="0" borderId="14" xfId="0" applyNumberFormat="1" applyFont="1" applyFill="1" applyBorder="1" applyAlignment="1" applyProtection="1">
      <alignment horizontal="center" vertical="top" wrapText="1"/>
      <protection hidden="1"/>
    </xf>
    <xf numFmtId="0" fontId="1" fillId="0" borderId="14" xfId="0" applyFont="1" applyFill="1" applyBorder="1" applyAlignment="1" applyProtection="1">
      <alignment horizontal="center" vertical="center" wrapText="1"/>
      <protection hidden="1"/>
    </xf>
    <xf numFmtId="49" fontId="11" fillId="0" borderId="0" xfId="0" applyNumberFormat="1" applyFont="1" applyBorder="1" applyAlignment="1" applyProtection="1">
      <alignment horizontal="left"/>
      <protection hidden="1"/>
    </xf>
    <xf numFmtId="0" fontId="1" fillId="0" borderId="14" xfId="0" applyFont="1" applyFill="1" applyBorder="1" applyAlignment="1" applyProtection="1">
      <alignment horizontal="center" vertical="center" wrapText="1"/>
      <protection hidden="1"/>
    </xf>
    <xf numFmtId="1" fontId="1" fillId="0" borderId="14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right"/>
      <protection hidden="1"/>
    </xf>
    <xf numFmtId="43" fontId="1" fillId="0" borderId="1" xfId="66" applyNumberFormat="1" applyFont="1" applyFill="1" applyBorder="1" applyAlignment="1" applyProtection="1">
      <alignment horizontal="center" vertical="top" wrapText="1"/>
      <protection hidden="1"/>
    </xf>
    <xf numFmtId="43" fontId="1" fillId="0" borderId="14" xfId="66" applyFont="1" applyFill="1" applyBorder="1" applyAlignment="1" applyProtection="1">
      <alignment horizontal="center" vertical="top" wrapText="1"/>
      <protection hidden="1"/>
    </xf>
    <xf numFmtId="2" fontId="1" fillId="0" borderId="14" xfId="0" applyNumberFormat="1" applyFont="1" applyFill="1" applyBorder="1" applyAlignment="1" applyProtection="1">
      <alignment horizontal="center" vertical="top" wrapText="1"/>
      <protection hidden="1"/>
    </xf>
    <xf numFmtId="0" fontId="40" fillId="0" borderId="1" xfId="0" applyNumberFormat="1" applyFont="1" applyFill="1" applyBorder="1" applyAlignment="1" applyProtection="1">
      <alignment horizontal="left" vertical="top" wrapText="1"/>
      <protection hidden="1" locked="0"/>
    </xf>
    <xf numFmtId="166" fontId="1" fillId="0" borderId="14" xfId="0" applyNumberFormat="1" applyFont="1" applyFill="1" applyBorder="1" applyAlignment="1" applyProtection="1">
      <alignment horizontal="center" vertical="top" wrapText="1"/>
      <protection hidden="1"/>
    </xf>
    <xf numFmtId="0" fontId="50" fillId="0" borderId="0" xfId="0" applyFont="1" applyFill="1" applyBorder="1" applyAlignment="1" applyProtection="1">
      <alignment horizontal="left"/>
      <protection hidden="1"/>
    </xf>
    <xf numFmtId="0" fontId="1" fillId="0" borderId="14" xfId="0" applyFont="1" applyBorder="1" applyAlignment="1" applyProtection="1">
      <alignment horizontal="center" vertical="top"/>
      <protection hidden="1"/>
    </xf>
    <xf numFmtId="0" fontId="7" fillId="0" borderId="1" xfId="0" applyFont="1" applyFill="1" applyBorder="1" applyAlignment="1" applyProtection="1">
      <alignment horizontal="center" vertical="top" wrapText="1"/>
      <protection hidden="1"/>
    </xf>
    <xf numFmtId="49" fontId="7" fillId="0" borderId="1" xfId="0" applyNumberFormat="1" applyFont="1" applyFill="1" applyBorder="1" applyAlignment="1" applyProtection="1">
      <alignment horizontal="center" vertical="top"/>
      <protection locked="0"/>
    </xf>
    <xf numFmtId="49" fontId="1" fillId="0" borderId="0" xfId="0" applyNumberFormat="1" applyFont="1" applyFill="1" applyBorder="1" applyAlignment="1" applyProtection="1">
      <alignment vertical="top" wrapText="1"/>
      <protection locked="0"/>
    </xf>
    <xf numFmtId="49" fontId="1" fillId="0" borderId="0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NumberFormat="1" applyFont="1" applyFill="1" applyBorder="1" applyAlignment="1" applyProtection="1">
      <alignment horizontal="center" vertical="top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center" vertical="top" wrapText="1"/>
      <protection locked="0"/>
    </xf>
    <xf numFmtId="1" fontId="10" fillId="0" borderId="0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center"/>
      <protection hidden="1"/>
    </xf>
    <xf numFmtId="0" fontId="50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 vertical="top"/>
      <protection hidden="1"/>
    </xf>
    <xf numFmtId="0" fontId="59" fillId="0" borderId="0" xfId="0" applyFont="1" applyAlignment="1">
      <alignment horizontal="center"/>
    </xf>
    <xf numFmtId="0" fontId="61" fillId="24" borderId="0" xfId="0" applyNumberFormat="1" applyFont="1" applyFill="1" applyAlignment="1" applyProtection="1">
      <alignment horizontal="center"/>
      <protection hidden="1"/>
    </xf>
    <xf numFmtId="0" fontId="59" fillId="24" borderId="0" xfId="0" applyNumberFormat="1" applyFont="1" applyFill="1" applyAlignment="1" applyProtection="1">
      <alignment horizontal="center" vertical="center"/>
      <protection hidden="1"/>
    </xf>
    <xf numFmtId="0" fontId="63" fillId="0" borderId="28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/>
    </xf>
    <xf numFmtId="0" fontId="63" fillId="0" borderId="29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20" fontId="8" fillId="0" borderId="34" xfId="0" applyNumberFormat="1" applyFont="1" applyBorder="1" applyAlignment="1" applyProtection="1">
      <alignment horizontal="left"/>
      <protection hidden="1"/>
    </xf>
    <xf numFmtId="20" fontId="16" fillId="0" borderId="34" xfId="0" applyNumberFormat="1" applyFont="1" applyBorder="1" applyAlignment="1" applyProtection="1">
      <alignment horizontal="left"/>
      <protection hidden="1"/>
    </xf>
  </cellXfs>
  <cellStyles count="55">
    <cellStyle name="Normal" xfId="0"/>
    <cellStyle name="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200 Ж" xfId="54"/>
    <cellStyle name="Обычный_ПО 1989-90 10-11.06.2006г." xfId="55"/>
    <cellStyle name="Обычный_ЧЕМ РОС 7-12.07.2010 ЧЕБОКСАРЫ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Диалог Накладная" xfId="64"/>
    <cellStyle name="Тысячи_Диалог Накладна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7"/>
  <sheetViews>
    <sheetView zoomScale="85" zoomScaleNormal="85" workbookViewId="0" topLeftCell="A1">
      <selection activeCell="B7" sqref="B7"/>
    </sheetView>
  </sheetViews>
  <sheetFormatPr defaultColWidth="9.00390625" defaultRowHeight="12.75"/>
  <cols>
    <col min="1" max="1" width="9.125" style="224" customWidth="1"/>
    <col min="2" max="2" width="58.375" style="218" customWidth="1"/>
    <col min="3" max="3" width="7.125" style="218" customWidth="1"/>
    <col min="4" max="4" width="27.625" style="219" customWidth="1"/>
    <col min="5" max="5" width="16.375" style="220" bestFit="1" customWidth="1"/>
    <col min="6" max="6" width="4.125" style="220" bestFit="1" customWidth="1"/>
    <col min="7" max="7" width="16.875" style="220" customWidth="1"/>
    <col min="8" max="8" width="18.75390625" style="221" customWidth="1"/>
    <col min="9" max="9" width="12.875" style="222" customWidth="1"/>
    <col min="10" max="11" width="6.25390625" style="220" customWidth="1"/>
    <col min="12" max="12" width="31.25390625" style="223" customWidth="1"/>
    <col min="13" max="16384" width="9.125" style="224" customWidth="1"/>
  </cols>
  <sheetData>
    <row r="1" spans="2:12" s="210" customFormat="1" ht="15">
      <c r="B1" s="208"/>
      <c r="C1" s="209" t="s">
        <v>379</v>
      </c>
      <c r="F1" s="211"/>
      <c r="G1" s="211"/>
      <c r="I1" s="211"/>
      <c r="J1" s="211"/>
      <c r="K1" s="211"/>
      <c r="L1" s="212"/>
    </row>
    <row r="2" spans="2:12" s="214" customFormat="1" ht="15">
      <c r="B2" s="213"/>
      <c r="C2" s="209" t="s">
        <v>495</v>
      </c>
      <c r="F2" s="215"/>
      <c r="G2" s="215"/>
      <c r="I2" s="215"/>
      <c r="J2" s="215"/>
      <c r="K2" s="216"/>
      <c r="L2" s="217"/>
    </row>
    <row r="3" spans="2:12" s="210" customFormat="1" ht="15">
      <c r="B3" s="208"/>
      <c r="C3" s="209" t="s">
        <v>380</v>
      </c>
      <c r="F3" s="211"/>
      <c r="G3" s="211"/>
      <c r="I3" s="211"/>
      <c r="J3" s="211"/>
      <c r="K3" s="211"/>
      <c r="L3" s="212"/>
    </row>
    <row r="4" spans="2:12" s="214" customFormat="1" ht="14.25">
      <c r="B4" s="213"/>
      <c r="C4" s="215"/>
      <c r="F4" s="215"/>
      <c r="G4" s="215"/>
      <c r="I4" s="215"/>
      <c r="J4" s="215"/>
      <c r="K4" s="216"/>
      <c r="L4" s="217"/>
    </row>
    <row r="5" spans="2:12" s="214" customFormat="1" ht="14.25">
      <c r="B5" s="213"/>
      <c r="C5" s="215"/>
      <c r="F5" s="215"/>
      <c r="G5" s="215"/>
      <c r="I5" s="215"/>
      <c r="J5" s="215"/>
      <c r="K5" s="216"/>
      <c r="L5" s="217"/>
    </row>
    <row r="6" ht="48.75" customHeight="1"/>
    <row r="7" spans="2:12" s="227" customFormat="1" ht="44.25">
      <c r="B7" s="225"/>
      <c r="C7" s="226" t="s">
        <v>381</v>
      </c>
      <c r="F7" s="228"/>
      <c r="G7" s="228"/>
      <c r="I7" s="228"/>
      <c r="J7" s="228"/>
      <c r="K7" s="229"/>
      <c r="L7" s="230"/>
    </row>
    <row r="8" spans="2:12" s="227" customFormat="1" ht="44.25">
      <c r="B8" s="225"/>
      <c r="C8" s="226"/>
      <c r="F8" s="228"/>
      <c r="G8" s="228"/>
      <c r="I8" s="228"/>
      <c r="J8" s="228"/>
      <c r="K8" s="229"/>
      <c r="L8" s="230"/>
    </row>
    <row r="9" spans="2:12" s="233" customFormat="1" ht="33.75">
      <c r="B9" s="231"/>
      <c r="C9" s="232"/>
      <c r="F9" s="234"/>
      <c r="G9" s="234"/>
      <c r="I9" s="234"/>
      <c r="J9" s="234"/>
      <c r="K9" s="235"/>
      <c r="L9" s="236"/>
    </row>
    <row r="10" spans="2:12" s="233" customFormat="1" ht="37.5">
      <c r="B10" s="231"/>
      <c r="C10" s="251" t="s">
        <v>384</v>
      </c>
      <c r="F10" s="234"/>
      <c r="G10" s="234"/>
      <c r="I10" s="234"/>
      <c r="J10" s="234"/>
      <c r="K10" s="235"/>
      <c r="L10" s="236"/>
    </row>
    <row r="11" spans="2:12" s="233" customFormat="1" ht="33.75">
      <c r="B11" s="231"/>
      <c r="C11" s="232"/>
      <c r="F11" s="234"/>
      <c r="G11" s="234"/>
      <c r="I11" s="234"/>
      <c r="J11" s="234"/>
      <c r="K11" s="235"/>
      <c r="L11" s="236"/>
    </row>
    <row r="12" spans="2:12" s="233" customFormat="1" ht="37.5">
      <c r="B12" s="231"/>
      <c r="C12" s="251" t="s">
        <v>444</v>
      </c>
      <c r="F12" s="234"/>
      <c r="G12" s="234"/>
      <c r="I12" s="234"/>
      <c r="J12" s="234"/>
      <c r="K12" s="235"/>
      <c r="L12" s="236"/>
    </row>
    <row r="13" spans="2:12" s="233" customFormat="1" ht="32.25">
      <c r="B13" s="231"/>
      <c r="F13" s="234"/>
      <c r="G13" s="234"/>
      <c r="I13" s="234"/>
      <c r="J13" s="234"/>
      <c r="K13" s="235"/>
      <c r="L13" s="236"/>
    </row>
    <row r="14" spans="2:12" s="233" customFormat="1" ht="33.75">
      <c r="B14" s="231"/>
      <c r="C14" s="232"/>
      <c r="F14" s="234"/>
      <c r="G14" s="234"/>
      <c r="I14" s="234"/>
      <c r="J14" s="234"/>
      <c r="K14" s="235"/>
      <c r="L14" s="236"/>
    </row>
    <row r="15" spans="2:12" s="243" customFormat="1" ht="48.75" customHeight="1">
      <c r="B15" s="237"/>
      <c r="C15" s="237"/>
      <c r="D15" s="238"/>
      <c r="E15" s="239"/>
      <c r="F15" s="239"/>
      <c r="G15" s="239"/>
      <c r="H15" s="240"/>
      <c r="I15" s="241"/>
      <c r="J15" s="239"/>
      <c r="K15" s="239"/>
      <c r="L15" s="242"/>
    </row>
    <row r="16" spans="2:12" s="246" customFormat="1" ht="15">
      <c r="B16" s="244" t="s">
        <v>385</v>
      </c>
      <c r="C16" s="245" t="s">
        <v>382</v>
      </c>
      <c r="F16" s="247"/>
      <c r="G16" s="248" t="s">
        <v>383</v>
      </c>
      <c r="I16" s="247"/>
      <c r="K16" s="249"/>
      <c r="L16" s="250"/>
    </row>
    <row r="17" spans="2:12" s="243" customFormat="1" ht="12.75">
      <c r="B17" s="237"/>
      <c r="C17" s="237"/>
      <c r="D17" s="238"/>
      <c r="E17" s="239"/>
      <c r="F17" s="239"/>
      <c r="G17" s="239"/>
      <c r="H17" s="240"/>
      <c r="I17" s="241"/>
      <c r="J17" s="239"/>
      <c r="K17" s="239"/>
      <c r="L17" s="242"/>
    </row>
  </sheetData>
  <sheetProtection/>
  <printOptions/>
  <pageMargins left="0.35433070866141736" right="0.35433070866141736" top="0.31496062992125984" bottom="0.2362204724409449" header="0.2755905511811024" footer="0.2362204724409449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6"/>
  </sheetPr>
  <dimension ref="A1:P13"/>
  <sheetViews>
    <sheetView zoomScale="90" zoomScaleNormal="90" zoomScalePageLayoutView="0" workbookViewId="0" topLeftCell="A1">
      <selection activeCell="B10" sqref="B10"/>
    </sheetView>
  </sheetViews>
  <sheetFormatPr defaultColWidth="9.00390625" defaultRowHeight="24.75" customHeight="1"/>
  <cols>
    <col min="1" max="1" width="6.75390625" style="3" customWidth="1"/>
    <col min="2" max="2" width="23.375" style="4" customWidth="1"/>
    <col min="3" max="3" width="3.125" style="4" customWidth="1"/>
    <col min="4" max="4" width="8.875" style="4" customWidth="1"/>
    <col min="5" max="5" width="7.625" style="4" customWidth="1"/>
    <col min="6" max="6" width="10.25390625" style="5" customWidth="1"/>
    <col min="7" max="7" width="5.75390625" style="3" customWidth="1"/>
    <col min="8" max="8" width="22.875" style="4" customWidth="1"/>
    <col min="9" max="9" width="11.75390625" style="4" customWidth="1"/>
    <col min="10" max="10" width="13.125" style="4" customWidth="1"/>
    <col min="11" max="11" width="24.00390625" style="4" customWidth="1"/>
    <col min="12" max="13" width="2.75390625" style="4" customWidth="1"/>
    <col min="14" max="14" width="2.75390625" style="5" customWidth="1"/>
    <col min="15" max="15" width="10.625" style="5" customWidth="1"/>
    <col min="16" max="16" width="6.75390625" style="4" customWidth="1"/>
    <col min="17" max="16384" width="9.125" style="4" customWidth="1"/>
  </cols>
  <sheetData>
    <row r="1" spans="11:16" ht="24" customHeight="1">
      <c r="K1" s="72"/>
      <c r="L1" s="5"/>
      <c r="M1" s="5"/>
      <c r="P1" s="72" t="s">
        <v>235</v>
      </c>
    </row>
    <row r="2" ht="18" customHeight="1">
      <c r="P2" s="114" t="s">
        <v>237</v>
      </c>
    </row>
    <row r="3" spans="8:16" ht="18" customHeight="1">
      <c r="H3" s="5"/>
      <c r="P3" s="43" t="s">
        <v>22</v>
      </c>
    </row>
    <row r="4" spans="2:16" ht="18" customHeight="1">
      <c r="B4" s="6"/>
      <c r="C4" s="31"/>
      <c r="D4" s="43"/>
      <c r="H4" s="5"/>
      <c r="I4" s="32"/>
      <c r="K4" s="43"/>
      <c r="P4" s="43" t="s">
        <v>23</v>
      </c>
    </row>
    <row r="5" spans="2:16" ht="18" customHeight="1">
      <c r="B5" s="6"/>
      <c r="C5" s="31"/>
      <c r="D5" s="43"/>
      <c r="H5" s="5"/>
      <c r="I5" s="32"/>
      <c r="K5" s="43"/>
      <c r="P5" s="43" t="s">
        <v>58</v>
      </c>
    </row>
    <row r="6" spans="2:16" ht="18" customHeight="1">
      <c r="B6" s="6"/>
      <c r="C6" s="31"/>
      <c r="D6" s="45"/>
      <c r="H6" s="5"/>
      <c r="I6" s="32"/>
      <c r="K6" s="45"/>
      <c r="P6" s="45" t="s">
        <v>276</v>
      </c>
    </row>
    <row r="7" spans="1:15" s="11" customFormat="1" ht="24.75" customHeight="1">
      <c r="A7" s="7"/>
      <c r="B7" s="49" t="s">
        <v>64</v>
      </c>
      <c r="C7" s="8"/>
      <c r="D7" s="84"/>
      <c r="E7" s="9" t="s">
        <v>59</v>
      </c>
      <c r="F7" s="81"/>
      <c r="G7" s="8"/>
      <c r="H7" s="9" t="s">
        <v>374</v>
      </c>
      <c r="I7" s="96" t="s">
        <v>277</v>
      </c>
      <c r="J7" s="96"/>
      <c r="K7" s="207" t="s">
        <v>378</v>
      </c>
      <c r="N7" s="101"/>
      <c r="O7" s="101"/>
    </row>
    <row r="8" spans="1:15" s="11" customFormat="1" ht="15" customHeight="1" thickBot="1">
      <c r="A8" s="7"/>
      <c r="B8" s="49"/>
      <c r="C8" s="8"/>
      <c r="D8" s="84"/>
      <c r="F8" s="81"/>
      <c r="G8" s="8"/>
      <c r="H8" s="9"/>
      <c r="I8" s="96"/>
      <c r="J8" s="96"/>
      <c r="K8" s="84"/>
      <c r="N8" s="101"/>
      <c r="O8" s="101"/>
    </row>
    <row r="9" spans="1:16" s="18" customFormat="1" ht="30" customHeight="1" thickBot="1">
      <c r="A9" s="14" t="s">
        <v>275</v>
      </c>
      <c r="B9" s="15" t="s">
        <v>11</v>
      </c>
      <c r="C9" s="1" t="s">
        <v>1</v>
      </c>
      <c r="D9" s="14" t="s">
        <v>65</v>
      </c>
      <c r="E9" s="1" t="s">
        <v>0</v>
      </c>
      <c r="F9" s="16" t="s">
        <v>9</v>
      </c>
      <c r="G9" s="1" t="s">
        <v>8</v>
      </c>
      <c r="H9" s="15" t="s">
        <v>12</v>
      </c>
      <c r="I9" s="15" t="s">
        <v>13</v>
      </c>
      <c r="J9" s="15" t="s">
        <v>19</v>
      </c>
      <c r="K9" s="34" t="s">
        <v>14</v>
      </c>
      <c r="L9" s="1" t="s">
        <v>54</v>
      </c>
      <c r="M9" s="1" t="s">
        <v>55</v>
      </c>
      <c r="N9" s="102" t="s">
        <v>56</v>
      </c>
      <c r="O9" s="103" t="s">
        <v>2</v>
      </c>
      <c r="P9" s="46" t="s">
        <v>21</v>
      </c>
    </row>
    <row r="10" spans="1:16" s="19" customFormat="1" ht="23.25" customHeight="1">
      <c r="A10" s="28">
        <v>1</v>
      </c>
      <c r="B10" s="123" t="s">
        <v>242</v>
      </c>
      <c r="C10" s="124" t="s">
        <v>257</v>
      </c>
      <c r="D10" s="143" t="s">
        <v>73</v>
      </c>
      <c r="E10" s="85">
        <v>194</v>
      </c>
      <c r="F10" s="125" t="s">
        <v>89</v>
      </c>
      <c r="G10" s="126" t="s">
        <v>76</v>
      </c>
      <c r="H10" s="95" t="s">
        <v>83</v>
      </c>
      <c r="I10" s="127"/>
      <c r="J10" s="127"/>
      <c r="K10" s="127" t="s">
        <v>85</v>
      </c>
      <c r="L10" s="316">
        <v>1</v>
      </c>
      <c r="M10" s="344">
        <v>4</v>
      </c>
      <c r="N10" s="345" t="s">
        <v>269</v>
      </c>
      <c r="O10" s="108" t="s">
        <v>543</v>
      </c>
      <c r="P10" s="30">
        <v>1</v>
      </c>
    </row>
    <row r="11" spans="1:16" s="19" customFormat="1" ht="23.25" customHeight="1">
      <c r="A11" s="36">
        <v>2</v>
      </c>
      <c r="B11" s="54" t="s">
        <v>131</v>
      </c>
      <c r="C11" s="55" t="s">
        <v>257</v>
      </c>
      <c r="D11" s="144" t="s">
        <v>79</v>
      </c>
      <c r="E11" s="70">
        <v>183</v>
      </c>
      <c r="F11" s="55" t="s">
        <v>132</v>
      </c>
      <c r="G11" s="56" t="s">
        <v>82</v>
      </c>
      <c r="H11" s="86" t="s">
        <v>42</v>
      </c>
      <c r="I11" s="58"/>
      <c r="J11" s="58" t="s">
        <v>133</v>
      </c>
      <c r="K11" s="58" t="s">
        <v>134</v>
      </c>
      <c r="L11" s="316">
        <v>1</v>
      </c>
      <c r="M11" s="112">
        <v>2</v>
      </c>
      <c r="N11" s="345" t="s">
        <v>271</v>
      </c>
      <c r="O11" s="106" t="s">
        <v>544</v>
      </c>
      <c r="P11" s="40">
        <v>1</v>
      </c>
    </row>
    <row r="12" spans="1:16" s="19" customFormat="1" ht="23.25" customHeight="1">
      <c r="A12" s="28">
        <v>3</v>
      </c>
      <c r="B12" s="74" t="s">
        <v>105</v>
      </c>
      <c r="C12" s="75" t="s">
        <v>257</v>
      </c>
      <c r="D12" s="145" t="s">
        <v>79</v>
      </c>
      <c r="E12" s="85">
        <v>191</v>
      </c>
      <c r="F12" s="75" t="s">
        <v>106</v>
      </c>
      <c r="G12" s="76" t="s">
        <v>107</v>
      </c>
      <c r="H12" s="95" t="s">
        <v>35</v>
      </c>
      <c r="I12" s="58"/>
      <c r="J12" s="77" t="s">
        <v>109</v>
      </c>
      <c r="K12" s="77" t="s">
        <v>110</v>
      </c>
      <c r="L12" s="316">
        <v>1</v>
      </c>
      <c r="M12" s="344">
        <v>3</v>
      </c>
      <c r="N12" s="345" t="s">
        <v>272</v>
      </c>
      <c r="O12" s="106" t="s">
        <v>545</v>
      </c>
      <c r="P12" s="40">
        <v>1</v>
      </c>
    </row>
    <row r="13" spans="1:16" s="19" customFormat="1" ht="27" customHeight="1">
      <c r="A13" s="28"/>
      <c r="B13" s="123" t="s">
        <v>99</v>
      </c>
      <c r="C13" s="124" t="s">
        <v>257</v>
      </c>
      <c r="D13" s="143" t="s">
        <v>79</v>
      </c>
      <c r="E13" s="85">
        <v>201</v>
      </c>
      <c r="F13" s="125" t="s">
        <v>100</v>
      </c>
      <c r="G13" s="126">
        <v>1</v>
      </c>
      <c r="H13" s="95" t="s">
        <v>40</v>
      </c>
      <c r="I13" s="127"/>
      <c r="J13" s="127" t="s">
        <v>101</v>
      </c>
      <c r="K13" s="127" t="s">
        <v>102</v>
      </c>
      <c r="L13" s="316">
        <v>1</v>
      </c>
      <c r="M13" s="344">
        <v>1</v>
      </c>
      <c r="N13" s="345"/>
      <c r="O13" s="108" t="s">
        <v>445</v>
      </c>
      <c r="P13" s="30"/>
    </row>
  </sheetData>
  <sheetProtection/>
  <printOptions horizontalCentered="1"/>
  <pageMargins left="0.32" right="0.2362204724409449" top="0.35" bottom="0.3" header="0.26" footer="0.15748031496062992"/>
  <pageSetup horizontalDpi="600" verticalDpi="600" orientation="landscape" paperSize="9" scale="88" r:id="rId1"/>
  <headerFooter alignWithMargins="0">
    <oddFooter>&amp;R&amp;8 (Лист 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6"/>
  </sheetPr>
  <dimension ref="A1:AD24"/>
  <sheetViews>
    <sheetView showGridLines="0" zoomScale="85" zoomScaleNormal="85" zoomScalePageLayoutView="0" workbookViewId="0" topLeftCell="B1">
      <selection activeCell="B10" sqref="B10"/>
    </sheetView>
  </sheetViews>
  <sheetFormatPr defaultColWidth="9.00390625" defaultRowHeight="24.75" customHeight="1"/>
  <cols>
    <col min="1" max="1" width="4.75390625" style="2" hidden="1" customWidth="1"/>
    <col min="2" max="2" width="6.00390625" style="3" customWidth="1"/>
    <col min="3" max="3" width="21.875" style="4" customWidth="1"/>
    <col min="4" max="4" width="2.75390625" style="4" customWidth="1"/>
    <col min="5" max="5" width="11.00390625" style="90" customWidth="1"/>
    <col min="6" max="6" width="5.75390625" style="3" customWidth="1"/>
    <col min="7" max="7" width="18.625" style="4" customWidth="1"/>
    <col min="8" max="8" width="20.75390625" style="4" hidden="1" customWidth="1"/>
    <col min="9" max="9" width="12.875" style="4" customWidth="1"/>
    <col min="10" max="10" width="16.125" style="4" bestFit="1" customWidth="1"/>
    <col min="11" max="11" width="7.125" style="3" customWidth="1"/>
    <col min="12" max="12" width="6.00390625" style="4" customWidth="1"/>
    <col min="13" max="13" width="7.25390625" style="4" hidden="1" customWidth="1"/>
    <col min="14" max="16" width="4.00390625" style="4" bestFit="1" customWidth="1"/>
    <col min="17" max="17" width="4.375" style="4" bestFit="1" customWidth="1"/>
    <col min="18" max="21" width="4.00390625" style="4" bestFit="1" customWidth="1"/>
    <col min="22" max="22" width="4.375" style="4" bestFit="1" customWidth="1"/>
    <col min="23" max="23" width="4.00390625" style="4" bestFit="1" customWidth="1"/>
    <col min="24" max="24" width="4.375" style="4" bestFit="1" customWidth="1"/>
    <col min="25" max="26" width="4.00390625" style="4" bestFit="1" customWidth="1"/>
    <col min="27" max="27" width="4.375" style="4" bestFit="1" customWidth="1"/>
    <col min="28" max="28" width="7.25390625" style="4" customWidth="1"/>
    <col min="29" max="29" width="5.625" style="4" customWidth="1"/>
    <col min="30" max="30" width="7.00390625" style="4" hidden="1" customWidth="1"/>
    <col min="31" max="16384" width="9.125" style="4" customWidth="1"/>
  </cols>
  <sheetData>
    <row r="1" spans="1:28" ht="24" customHeight="1">
      <c r="A1" s="3"/>
      <c r="M1" s="42"/>
      <c r="N1" s="42"/>
      <c r="O1" s="42"/>
      <c r="P1" s="42"/>
      <c r="Q1" s="42"/>
      <c r="R1" s="42"/>
      <c r="S1" s="42"/>
      <c r="T1" s="42"/>
      <c r="W1" s="42"/>
      <c r="X1" s="42"/>
      <c r="Y1" s="42"/>
      <c r="Z1" s="42"/>
      <c r="AA1" s="42"/>
      <c r="AB1" s="72" t="s">
        <v>235</v>
      </c>
    </row>
    <row r="2" spans="1:28" ht="18" customHeight="1">
      <c r="A2" s="3"/>
      <c r="B2" s="32"/>
      <c r="E2" s="4"/>
      <c r="M2" s="41"/>
      <c r="N2" s="41"/>
      <c r="O2" s="41"/>
      <c r="P2" s="41"/>
      <c r="Q2" s="41"/>
      <c r="R2" s="41"/>
      <c r="S2" s="41"/>
      <c r="T2" s="41"/>
      <c r="W2" s="41"/>
      <c r="X2" s="41"/>
      <c r="Y2" s="41"/>
      <c r="Z2" s="41"/>
      <c r="AA2" s="41"/>
      <c r="AB2" s="114" t="s">
        <v>237</v>
      </c>
    </row>
    <row r="3" spans="1:28" ht="18" customHeight="1">
      <c r="A3" s="3"/>
      <c r="B3" s="31"/>
      <c r="C3" s="31"/>
      <c r="E3" s="31"/>
      <c r="M3" s="43"/>
      <c r="N3" s="43"/>
      <c r="O3" s="43"/>
      <c r="P3" s="43"/>
      <c r="Q3" s="43"/>
      <c r="R3" s="43"/>
      <c r="S3" s="43"/>
      <c r="T3" s="43"/>
      <c r="W3" s="43"/>
      <c r="X3" s="43"/>
      <c r="Y3" s="43"/>
      <c r="Z3" s="43"/>
      <c r="AA3" s="43"/>
      <c r="AB3" s="43" t="s">
        <v>22</v>
      </c>
    </row>
    <row r="4" spans="1:28" ht="18" customHeight="1">
      <c r="A4" s="3"/>
      <c r="B4" s="31"/>
      <c r="E4" s="31"/>
      <c r="G4" s="32"/>
      <c r="H4" s="32"/>
      <c r="I4" s="32"/>
      <c r="M4" s="43"/>
      <c r="N4" s="43"/>
      <c r="O4" s="43"/>
      <c r="P4" s="43"/>
      <c r="Q4" s="43"/>
      <c r="R4" s="43"/>
      <c r="S4" s="43"/>
      <c r="T4" s="43"/>
      <c r="W4" s="43"/>
      <c r="X4" s="43"/>
      <c r="Y4" s="43"/>
      <c r="Z4" s="43"/>
      <c r="AA4" s="43"/>
      <c r="AB4" s="43" t="s">
        <v>23</v>
      </c>
    </row>
    <row r="5" spans="1:28" ht="18" customHeight="1">
      <c r="A5" s="3"/>
      <c r="B5" s="31"/>
      <c r="E5" s="31"/>
      <c r="G5" s="32"/>
      <c r="H5" s="32"/>
      <c r="I5" s="32"/>
      <c r="M5" s="44"/>
      <c r="N5" s="44"/>
      <c r="O5" s="44"/>
      <c r="P5" s="44"/>
      <c r="Q5" s="44"/>
      <c r="R5" s="44"/>
      <c r="S5" s="44"/>
      <c r="T5" s="43"/>
      <c r="W5" s="44"/>
      <c r="X5" s="44"/>
      <c r="Y5" s="44"/>
      <c r="Z5" s="44"/>
      <c r="AA5" s="44"/>
      <c r="AB5" s="43" t="s">
        <v>58</v>
      </c>
    </row>
    <row r="6" spans="1:28" ht="18" customHeight="1">
      <c r="A6" s="3"/>
      <c r="G6" s="32"/>
      <c r="H6" s="32"/>
      <c r="I6" s="32"/>
      <c r="M6" s="45"/>
      <c r="N6" s="45"/>
      <c r="O6" s="45"/>
      <c r="P6" s="45"/>
      <c r="Q6" s="45"/>
      <c r="R6" s="45"/>
      <c r="S6" s="45"/>
      <c r="T6" s="45"/>
      <c r="W6" s="45"/>
      <c r="X6" s="45"/>
      <c r="Y6" s="45"/>
      <c r="Z6" s="45"/>
      <c r="AA6" s="45"/>
      <c r="AB6" s="45" t="s">
        <v>276</v>
      </c>
    </row>
    <row r="7" spans="1:27" s="11" customFormat="1" ht="24.75" customHeight="1" thickBot="1">
      <c r="A7" s="3"/>
      <c r="B7" s="7"/>
      <c r="C7" s="122" t="s">
        <v>64</v>
      </c>
      <c r="D7" s="8"/>
      <c r="E7" s="201" t="s">
        <v>49</v>
      </c>
      <c r="F7" s="201"/>
      <c r="H7" s="9"/>
      <c r="I7" s="202" t="s">
        <v>236</v>
      </c>
      <c r="K7" s="6" t="s">
        <v>10</v>
      </c>
      <c r="L7" s="203">
        <v>0.4166666666666667</v>
      </c>
      <c r="M7" s="10"/>
      <c r="N7" s="115"/>
      <c r="P7" s="10"/>
      <c r="R7" s="415"/>
      <c r="S7" s="415"/>
      <c r="T7" s="128"/>
      <c r="U7" s="10"/>
      <c r="V7" s="10"/>
      <c r="W7" s="10"/>
      <c r="X7" s="207" t="s">
        <v>378</v>
      </c>
      <c r="Y7" s="10"/>
      <c r="Z7" s="10"/>
      <c r="AA7" s="10"/>
    </row>
    <row r="8" spans="1:30" s="18" customFormat="1" ht="30" customHeight="1" thickBot="1">
      <c r="A8" s="47"/>
      <c r="B8" s="13" t="s">
        <v>275</v>
      </c>
      <c r="C8" s="1" t="s">
        <v>11</v>
      </c>
      <c r="D8" s="1" t="s">
        <v>1</v>
      </c>
      <c r="E8" s="16" t="s">
        <v>9</v>
      </c>
      <c r="F8" s="1" t="s">
        <v>8</v>
      </c>
      <c r="G8" s="1" t="s">
        <v>12</v>
      </c>
      <c r="H8" s="1"/>
      <c r="I8" s="1" t="s">
        <v>369</v>
      </c>
      <c r="J8" s="14" t="s">
        <v>14</v>
      </c>
      <c r="K8" s="14" t="s">
        <v>65</v>
      </c>
      <c r="L8" s="1" t="s">
        <v>0</v>
      </c>
      <c r="M8" s="14" t="s">
        <v>15</v>
      </c>
      <c r="N8" s="48">
        <v>110</v>
      </c>
      <c r="O8" s="48">
        <v>115</v>
      </c>
      <c r="P8" s="48">
        <v>120</v>
      </c>
      <c r="Q8" s="48">
        <v>125</v>
      </c>
      <c r="R8" s="48">
        <v>130</v>
      </c>
      <c r="S8" s="48">
        <v>135</v>
      </c>
      <c r="T8" s="48">
        <v>140</v>
      </c>
      <c r="U8" s="48">
        <v>145</v>
      </c>
      <c r="V8" s="48">
        <v>150</v>
      </c>
      <c r="W8" s="48">
        <v>155</v>
      </c>
      <c r="X8" s="48">
        <v>160</v>
      </c>
      <c r="Y8" s="48">
        <v>165</v>
      </c>
      <c r="Z8" s="48">
        <v>170</v>
      </c>
      <c r="AA8" s="48">
        <v>175</v>
      </c>
      <c r="AB8" s="1" t="s">
        <v>16</v>
      </c>
      <c r="AC8" s="46" t="s">
        <v>47</v>
      </c>
      <c r="AD8" s="46" t="s">
        <v>57</v>
      </c>
    </row>
    <row r="9" spans="1:30" s="66" customFormat="1" ht="27.75" customHeight="1">
      <c r="A9" s="156"/>
      <c r="B9" s="139">
        <v>1</v>
      </c>
      <c r="C9" s="64" t="s">
        <v>243</v>
      </c>
      <c r="D9" s="63" t="s">
        <v>258</v>
      </c>
      <c r="E9" s="82" t="s">
        <v>244</v>
      </c>
      <c r="F9" s="63">
        <v>2</v>
      </c>
      <c r="G9" s="140" t="s">
        <v>42</v>
      </c>
      <c r="H9" s="140"/>
      <c r="I9" s="140" t="s">
        <v>159</v>
      </c>
      <c r="J9" s="140" t="s">
        <v>245</v>
      </c>
      <c r="K9" s="151" t="s">
        <v>140</v>
      </c>
      <c r="L9" s="179">
        <v>823</v>
      </c>
      <c r="M9" s="179"/>
      <c r="N9" s="180"/>
      <c r="O9" s="180"/>
      <c r="P9" s="180"/>
      <c r="Q9" s="180"/>
      <c r="R9" s="180"/>
      <c r="S9" s="180">
        <v>0</v>
      </c>
      <c r="T9" s="180" t="s">
        <v>365</v>
      </c>
      <c r="U9" s="180" t="s">
        <v>365</v>
      </c>
      <c r="V9" s="180">
        <v>0</v>
      </c>
      <c r="W9" s="180" t="s">
        <v>365</v>
      </c>
      <c r="X9" s="180" t="s">
        <v>370</v>
      </c>
      <c r="Y9" s="180"/>
      <c r="Z9" s="180"/>
      <c r="AA9" s="180"/>
      <c r="AB9" s="97">
        <v>150</v>
      </c>
      <c r="AC9" s="97">
        <v>3</v>
      </c>
      <c r="AD9" s="97"/>
    </row>
    <row r="10" spans="1:30" s="66" customFormat="1" ht="27.75" customHeight="1">
      <c r="A10" s="156"/>
      <c r="B10" s="139">
        <v>2</v>
      </c>
      <c r="C10" s="67" t="s">
        <v>263</v>
      </c>
      <c r="D10" s="68" t="s">
        <v>258</v>
      </c>
      <c r="E10" s="82" t="s">
        <v>264</v>
      </c>
      <c r="F10" s="69" t="s">
        <v>326</v>
      </c>
      <c r="G10" s="140" t="s">
        <v>27</v>
      </c>
      <c r="H10" s="140"/>
      <c r="I10" s="140" t="s">
        <v>265</v>
      </c>
      <c r="J10" s="140" t="s">
        <v>266</v>
      </c>
      <c r="K10" s="151" t="s">
        <v>140</v>
      </c>
      <c r="L10" s="179">
        <v>807</v>
      </c>
      <c r="M10" s="180"/>
      <c r="N10" s="180">
        <v>0</v>
      </c>
      <c r="O10" s="180">
        <v>0</v>
      </c>
      <c r="P10" s="180">
        <v>0</v>
      </c>
      <c r="Q10" s="180" t="s">
        <v>370</v>
      </c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97">
        <v>120</v>
      </c>
      <c r="AC10" s="97" t="s">
        <v>346</v>
      </c>
      <c r="AD10" s="97"/>
    </row>
    <row r="11" spans="1:30" s="66" customFormat="1" ht="27.75" customHeight="1">
      <c r="A11" s="156"/>
      <c r="B11" s="139"/>
      <c r="C11" s="64" t="s">
        <v>165</v>
      </c>
      <c r="D11" s="63" t="s">
        <v>258</v>
      </c>
      <c r="E11" s="82" t="s">
        <v>166</v>
      </c>
      <c r="F11" s="63"/>
      <c r="G11" s="127" t="s">
        <v>176</v>
      </c>
      <c r="H11" s="140"/>
      <c r="I11" s="140" t="s">
        <v>167</v>
      </c>
      <c r="J11" s="140" t="s">
        <v>168</v>
      </c>
      <c r="K11" s="151" t="s">
        <v>140</v>
      </c>
      <c r="L11" s="179">
        <v>223</v>
      </c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97" t="s">
        <v>315</v>
      </c>
      <c r="AC11" s="97"/>
      <c r="AD11" s="97"/>
    </row>
    <row r="12" spans="1:30" s="66" customFormat="1" ht="27.75" customHeight="1">
      <c r="A12" s="156"/>
      <c r="B12" s="139"/>
      <c r="C12" s="64" t="s">
        <v>169</v>
      </c>
      <c r="D12" s="63" t="s">
        <v>258</v>
      </c>
      <c r="E12" s="82" t="s">
        <v>241</v>
      </c>
      <c r="F12" s="63"/>
      <c r="G12" s="127" t="s">
        <v>176</v>
      </c>
      <c r="H12" s="140"/>
      <c r="I12" s="140" t="s">
        <v>167</v>
      </c>
      <c r="J12" s="140" t="s">
        <v>168</v>
      </c>
      <c r="K12" s="151" t="s">
        <v>140</v>
      </c>
      <c r="L12" s="180">
        <v>222</v>
      </c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97" t="s">
        <v>315</v>
      </c>
      <c r="AC12" s="97"/>
      <c r="AD12" s="97"/>
    </row>
    <row r="13" spans="1:30" s="66" customFormat="1" ht="27.75" customHeight="1">
      <c r="A13" s="156"/>
      <c r="B13" s="139"/>
      <c r="C13" s="67" t="s">
        <v>146</v>
      </c>
      <c r="D13" s="68" t="s">
        <v>258</v>
      </c>
      <c r="E13" s="82" t="s">
        <v>147</v>
      </c>
      <c r="F13" s="69">
        <v>2</v>
      </c>
      <c r="G13" s="127" t="s">
        <v>43</v>
      </c>
      <c r="H13" s="140"/>
      <c r="I13" s="140"/>
      <c r="J13" s="140" t="s">
        <v>148</v>
      </c>
      <c r="K13" s="151" t="s">
        <v>149</v>
      </c>
      <c r="L13" s="180">
        <v>208</v>
      </c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97" t="s">
        <v>315</v>
      </c>
      <c r="AC13" s="97"/>
      <c r="AD13" s="97"/>
    </row>
    <row r="14" spans="1:30" s="66" customFormat="1" ht="11.25" customHeight="1">
      <c r="A14" s="156"/>
      <c r="B14" s="139"/>
      <c r="C14" s="67"/>
      <c r="D14" s="68"/>
      <c r="E14" s="82"/>
      <c r="F14" s="69"/>
      <c r="G14" s="127"/>
      <c r="H14" s="140"/>
      <c r="I14" s="140"/>
      <c r="J14" s="140"/>
      <c r="K14" s="151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97"/>
      <c r="AC14" s="97"/>
      <c r="AD14" s="97"/>
    </row>
    <row r="15" spans="1:30" s="66" customFormat="1" ht="27.75" customHeight="1">
      <c r="A15" s="156"/>
      <c r="B15" s="139">
        <v>1</v>
      </c>
      <c r="C15" s="64" t="s">
        <v>223</v>
      </c>
      <c r="D15" s="63" t="s">
        <v>257</v>
      </c>
      <c r="E15" s="82" t="s">
        <v>224</v>
      </c>
      <c r="F15" s="63" t="s">
        <v>76</v>
      </c>
      <c r="G15" s="127" t="s">
        <v>42</v>
      </c>
      <c r="H15" s="140"/>
      <c r="I15" s="140" t="s">
        <v>225</v>
      </c>
      <c r="J15" s="140" t="s">
        <v>226</v>
      </c>
      <c r="K15" s="151" t="s">
        <v>140</v>
      </c>
      <c r="L15" s="180">
        <v>179</v>
      </c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>
        <v>0</v>
      </c>
      <c r="Y15" s="180">
        <v>0</v>
      </c>
      <c r="Z15" s="180" t="s">
        <v>371</v>
      </c>
      <c r="AA15" s="180" t="s">
        <v>370</v>
      </c>
      <c r="AB15" s="97">
        <v>170</v>
      </c>
      <c r="AC15" s="97" t="s">
        <v>82</v>
      </c>
      <c r="AD15" s="97"/>
    </row>
    <row r="16" spans="1:30" s="66" customFormat="1" ht="27.75" customHeight="1">
      <c r="A16" s="156"/>
      <c r="B16" s="139">
        <v>2</v>
      </c>
      <c r="C16" s="64" t="s">
        <v>157</v>
      </c>
      <c r="D16" s="63" t="s">
        <v>257</v>
      </c>
      <c r="E16" s="82" t="s">
        <v>158</v>
      </c>
      <c r="F16" s="63" t="s">
        <v>82</v>
      </c>
      <c r="G16" s="127" t="s">
        <v>29</v>
      </c>
      <c r="H16" s="140"/>
      <c r="I16" s="140" t="s">
        <v>161</v>
      </c>
      <c r="J16" s="140" t="s">
        <v>160</v>
      </c>
      <c r="K16" s="151" t="s">
        <v>149</v>
      </c>
      <c r="L16" s="179">
        <v>215</v>
      </c>
      <c r="M16" s="180"/>
      <c r="N16" s="180"/>
      <c r="O16" s="180"/>
      <c r="P16" s="180"/>
      <c r="Q16" s="180"/>
      <c r="R16" s="180"/>
      <c r="S16" s="180">
        <v>0</v>
      </c>
      <c r="T16" s="180">
        <v>0</v>
      </c>
      <c r="U16" s="180" t="s">
        <v>372</v>
      </c>
      <c r="V16" s="180" t="s">
        <v>370</v>
      </c>
      <c r="W16" s="180"/>
      <c r="X16" s="180"/>
      <c r="Y16" s="180"/>
      <c r="Z16" s="180"/>
      <c r="AA16" s="180"/>
      <c r="AB16" s="97">
        <v>145</v>
      </c>
      <c r="AC16" s="97">
        <v>3</v>
      </c>
      <c r="AD16" s="97"/>
    </row>
    <row r="17" spans="1:30" s="66" customFormat="1" ht="27.75" customHeight="1">
      <c r="A17" s="156"/>
      <c r="B17" s="139"/>
      <c r="C17" s="64" t="s">
        <v>254</v>
      </c>
      <c r="D17" s="63" t="s">
        <v>96</v>
      </c>
      <c r="E17" s="82" t="s">
        <v>180</v>
      </c>
      <c r="F17" s="63"/>
      <c r="G17" s="127" t="s">
        <v>176</v>
      </c>
      <c r="H17" s="140"/>
      <c r="I17" s="140" t="s">
        <v>167</v>
      </c>
      <c r="J17" s="140" t="s">
        <v>168</v>
      </c>
      <c r="K17" s="151" t="s">
        <v>149</v>
      </c>
      <c r="L17" s="179">
        <v>225</v>
      </c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97" t="s">
        <v>315</v>
      </c>
      <c r="AC17" s="97"/>
      <c r="AD17" s="97"/>
    </row>
    <row r="18" spans="1:30" s="66" customFormat="1" ht="27.75" customHeight="1" hidden="1">
      <c r="A18" s="156"/>
      <c r="B18" s="139"/>
      <c r="C18" s="64"/>
      <c r="D18" s="63"/>
      <c r="E18" s="82"/>
      <c r="F18" s="63"/>
      <c r="G18" s="140"/>
      <c r="H18" s="140"/>
      <c r="I18" s="140"/>
      <c r="J18" s="140"/>
      <c r="K18" s="151"/>
      <c r="L18" s="179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97"/>
      <c r="AC18" s="97"/>
      <c r="AD18" s="97"/>
    </row>
    <row r="19" spans="1:29" s="206" customFormat="1" ht="17.25" customHeight="1" hidden="1">
      <c r="A19" s="191"/>
      <c r="B19" s="192"/>
      <c r="C19" s="204"/>
      <c r="D19" s="205"/>
      <c r="E19" s="204"/>
      <c r="F19" s="205"/>
      <c r="G19" s="204"/>
      <c r="H19" s="204"/>
      <c r="I19" s="204"/>
      <c r="J19" s="204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4"/>
      <c r="AC19" s="204"/>
    </row>
    <row r="20" spans="1:29" ht="18.75" customHeight="1" hidden="1">
      <c r="A20" s="20"/>
      <c r="B20" s="21"/>
      <c r="C20" s="23" t="s">
        <v>7</v>
      </c>
      <c r="D20" s="24"/>
      <c r="E20" s="25" t="s">
        <v>3</v>
      </c>
      <c r="F20" s="19"/>
      <c r="G20" s="25" t="s">
        <v>4</v>
      </c>
      <c r="H20" s="25"/>
      <c r="I20" s="25"/>
      <c r="J20" s="25"/>
      <c r="K20" s="2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19"/>
      <c r="AC20" s="19"/>
    </row>
    <row r="21" spans="1:29" ht="15.75" customHeight="1" hidden="1">
      <c r="A21" s="20"/>
      <c r="B21" s="21"/>
      <c r="C21" s="23"/>
      <c r="D21" s="24"/>
      <c r="E21" s="25"/>
      <c r="F21" s="19"/>
      <c r="G21" s="25"/>
      <c r="H21" s="25"/>
      <c r="I21" s="25"/>
      <c r="J21" s="25"/>
      <c r="K21" s="2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19"/>
      <c r="AC21" s="19"/>
    </row>
    <row r="22" spans="1:29" ht="18.75" customHeight="1" hidden="1">
      <c r="A22" s="20"/>
      <c r="B22" s="21"/>
      <c r="C22" s="23" t="s">
        <v>17</v>
      </c>
      <c r="D22" s="24"/>
      <c r="E22" s="25" t="s">
        <v>3</v>
      </c>
      <c r="F22" s="19"/>
      <c r="G22" s="25" t="s">
        <v>4</v>
      </c>
      <c r="H22" s="25"/>
      <c r="I22" s="25"/>
      <c r="J22" s="25"/>
      <c r="K22" s="2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19"/>
      <c r="AC22" s="19"/>
    </row>
    <row r="23" spans="1:29" ht="15.75" customHeight="1" hidden="1">
      <c r="A23" s="20"/>
      <c r="B23" s="21"/>
      <c r="C23" s="23"/>
      <c r="D23" s="24"/>
      <c r="E23" s="25"/>
      <c r="F23" s="19"/>
      <c r="G23" s="25"/>
      <c r="H23" s="25"/>
      <c r="I23" s="25"/>
      <c r="J23" s="25"/>
      <c r="K23" s="2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19"/>
      <c r="AC23" s="19"/>
    </row>
    <row r="24" spans="1:29" ht="18.75" customHeight="1" hidden="1">
      <c r="A24" s="20"/>
      <c r="B24" s="21"/>
      <c r="C24" s="23" t="s">
        <v>5</v>
      </c>
      <c r="D24" s="24"/>
      <c r="E24" s="25" t="s">
        <v>3</v>
      </c>
      <c r="F24" s="19"/>
      <c r="G24" s="25" t="s">
        <v>4</v>
      </c>
      <c r="H24" s="25"/>
      <c r="I24" s="25"/>
      <c r="J24" s="25"/>
      <c r="K24" s="2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19"/>
      <c r="AC24" s="19"/>
    </row>
    <row r="25" ht="24.75" customHeight="1" hidden="1"/>
  </sheetData>
  <sheetProtection/>
  <mergeCells count="1">
    <mergeCell ref="R7:S7"/>
  </mergeCells>
  <printOptions horizontalCentered="1"/>
  <pageMargins left="0.24" right="0.15748031496062992" top="0.5118110236220472" bottom="0.3937007874015748" header="0.3937007874015748" footer="0.2362204724409449"/>
  <pageSetup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6"/>
  </sheetPr>
  <dimension ref="A1:AA28"/>
  <sheetViews>
    <sheetView showGridLines="0" zoomScalePageLayoutView="0" workbookViewId="0" topLeftCell="B1">
      <selection activeCell="B10" sqref="B10"/>
    </sheetView>
  </sheetViews>
  <sheetFormatPr defaultColWidth="9.00390625" defaultRowHeight="24.75" customHeight="1"/>
  <cols>
    <col min="1" max="1" width="4.75390625" style="2" hidden="1" customWidth="1"/>
    <col min="2" max="2" width="4.75390625" style="3" customWidth="1"/>
    <col min="3" max="3" width="23.75390625" style="4" customWidth="1"/>
    <col min="4" max="4" width="2.75390625" style="4" customWidth="1"/>
    <col min="5" max="5" width="9.875" style="90" customWidth="1"/>
    <col min="6" max="6" width="5.75390625" style="3" customWidth="1"/>
    <col min="7" max="7" width="20.125" style="4" customWidth="1"/>
    <col min="8" max="8" width="15.25390625" style="4" customWidth="1"/>
    <col min="9" max="9" width="16.75390625" style="4" customWidth="1"/>
    <col min="10" max="10" width="16.625" style="4" customWidth="1"/>
    <col min="11" max="11" width="6.875" style="3" bestFit="1" customWidth="1"/>
    <col min="12" max="12" width="6.25390625" style="4" bestFit="1" customWidth="1"/>
    <col min="13" max="13" width="2.75390625" style="4" hidden="1" customWidth="1"/>
    <col min="14" max="14" width="7.00390625" style="4" customWidth="1"/>
    <col min="15" max="15" width="3.375" style="4" customWidth="1"/>
    <col min="16" max="16" width="6.875" style="4" customWidth="1"/>
    <col min="17" max="17" width="3.625" style="4" customWidth="1"/>
    <col min="18" max="18" width="7.75390625" style="4" customWidth="1"/>
    <col min="19" max="19" width="4.125" style="4" customWidth="1"/>
    <col min="20" max="20" width="6.75390625" style="4" customWidth="1"/>
    <col min="21" max="21" width="4.25390625" style="4" customWidth="1"/>
    <col min="22" max="22" width="6.75390625" style="4" customWidth="1"/>
    <col min="23" max="23" width="3.75390625" style="4" customWidth="1"/>
    <col min="24" max="24" width="6.375" style="4" customWidth="1"/>
    <col min="25" max="25" width="3.25390625" style="4" customWidth="1"/>
    <col min="26" max="26" width="7.00390625" style="4" bestFit="1" customWidth="1"/>
    <col min="27" max="27" width="6.75390625" style="4" bestFit="1" customWidth="1"/>
    <col min="28" max="16384" width="9.125" style="4" customWidth="1"/>
  </cols>
  <sheetData>
    <row r="1" spans="1:25" ht="26.25" customHeight="1">
      <c r="A1" s="3"/>
      <c r="M1" s="42"/>
      <c r="N1" s="42"/>
      <c r="O1" s="42"/>
      <c r="P1" s="42"/>
      <c r="Q1" s="42"/>
      <c r="S1" s="42"/>
      <c r="T1" s="72" t="s">
        <v>235</v>
      </c>
      <c r="U1" s="42"/>
      <c r="V1" s="42"/>
      <c r="W1" s="42"/>
      <c r="Y1" s="42"/>
    </row>
    <row r="2" spans="1:25" ht="18" customHeight="1">
      <c r="A2" s="3"/>
      <c r="E2" s="4"/>
      <c r="M2" s="41"/>
      <c r="N2" s="41"/>
      <c r="O2" s="41"/>
      <c r="P2" s="41"/>
      <c r="Q2" s="41"/>
      <c r="S2" s="41"/>
      <c r="T2" s="114" t="s">
        <v>237</v>
      </c>
      <c r="U2" s="41"/>
      <c r="V2" s="41"/>
      <c r="W2" s="41"/>
      <c r="Y2" s="41"/>
    </row>
    <row r="3" spans="1:25" ht="18.75" customHeight="1">
      <c r="A3" s="3"/>
      <c r="C3" s="31"/>
      <c r="D3" s="31"/>
      <c r="E3" s="31"/>
      <c r="M3" s="43"/>
      <c r="N3" s="43"/>
      <c r="O3" s="43"/>
      <c r="P3" s="43"/>
      <c r="Q3" s="43"/>
      <c r="S3" s="43"/>
      <c r="T3" s="43" t="s">
        <v>22</v>
      </c>
      <c r="U3" s="43"/>
      <c r="V3" s="43"/>
      <c r="W3" s="43"/>
      <c r="Y3" s="43"/>
    </row>
    <row r="4" spans="1:25" ht="18" customHeight="1">
      <c r="A4" s="3"/>
      <c r="C4" s="31"/>
      <c r="D4" s="6"/>
      <c r="E4" s="31"/>
      <c r="G4" s="32"/>
      <c r="H4" s="32"/>
      <c r="M4" s="43"/>
      <c r="N4" s="43"/>
      <c r="O4" s="43"/>
      <c r="P4" s="43"/>
      <c r="Q4" s="43"/>
      <c r="S4" s="43"/>
      <c r="T4" s="43" t="s">
        <v>23</v>
      </c>
      <c r="U4" s="43"/>
      <c r="V4" s="43"/>
      <c r="W4" s="43"/>
      <c r="Y4" s="43"/>
    </row>
    <row r="5" spans="1:25" ht="18" customHeight="1">
      <c r="A5" s="3"/>
      <c r="C5" s="31"/>
      <c r="D5" s="6"/>
      <c r="E5" s="31"/>
      <c r="G5" s="32"/>
      <c r="H5" s="32"/>
      <c r="M5" s="44"/>
      <c r="N5" s="44"/>
      <c r="O5" s="44"/>
      <c r="P5" s="44"/>
      <c r="Q5" s="44"/>
      <c r="S5" s="44"/>
      <c r="T5" s="43" t="s">
        <v>58</v>
      </c>
      <c r="U5" s="44"/>
      <c r="V5" s="44"/>
      <c r="W5" s="44"/>
      <c r="Y5" s="44"/>
    </row>
    <row r="6" spans="1:25" ht="21" customHeight="1">
      <c r="A6" s="3"/>
      <c r="G6" s="32"/>
      <c r="H6" s="32"/>
      <c r="M6" s="45"/>
      <c r="N6" s="45"/>
      <c r="O6" s="45"/>
      <c r="P6" s="45"/>
      <c r="Q6" s="45"/>
      <c r="S6" s="45"/>
      <c r="T6" s="45" t="s">
        <v>276</v>
      </c>
      <c r="U6" s="45"/>
      <c r="V6" s="45"/>
      <c r="W6" s="45"/>
      <c r="Y6" s="45"/>
    </row>
    <row r="7" spans="1:25" s="11" customFormat="1" ht="24.75" customHeight="1" thickBot="1">
      <c r="A7" s="3"/>
      <c r="B7" s="7"/>
      <c r="C7" s="49" t="s">
        <v>64</v>
      </c>
      <c r="D7" s="8"/>
      <c r="E7" s="9" t="s">
        <v>51</v>
      </c>
      <c r="F7" s="8"/>
      <c r="H7" s="9"/>
      <c r="I7" s="202" t="s">
        <v>278</v>
      </c>
      <c r="K7" s="6" t="s">
        <v>516</v>
      </c>
      <c r="L7" s="84"/>
      <c r="M7" s="10"/>
      <c r="N7" s="10"/>
      <c r="O7" s="10"/>
      <c r="P7" s="96"/>
      <c r="Q7" s="10"/>
      <c r="R7" s="207" t="s">
        <v>378</v>
      </c>
      <c r="S7" s="10"/>
      <c r="T7" s="10"/>
      <c r="U7" s="10"/>
      <c r="V7" s="10"/>
      <c r="W7" s="10"/>
      <c r="X7" s="10"/>
      <c r="Y7" s="10"/>
    </row>
    <row r="8" spans="1:27" s="18" customFormat="1" ht="30" customHeight="1" thickBot="1">
      <c r="A8" s="47"/>
      <c r="B8" s="13" t="s">
        <v>275</v>
      </c>
      <c r="C8" s="1" t="s">
        <v>11</v>
      </c>
      <c r="D8" s="1" t="s">
        <v>1</v>
      </c>
      <c r="E8" s="16" t="s">
        <v>9</v>
      </c>
      <c r="F8" s="1" t="s">
        <v>8</v>
      </c>
      <c r="G8" s="1" t="s">
        <v>12</v>
      </c>
      <c r="H8" s="1" t="s">
        <v>13</v>
      </c>
      <c r="I8" s="1" t="s">
        <v>19</v>
      </c>
      <c r="J8" s="14" t="s">
        <v>14</v>
      </c>
      <c r="K8" s="14" t="s">
        <v>65</v>
      </c>
      <c r="L8" s="1" t="s">
        <v>0</v>
      </c>
      <c r="M8" s="1"/>
      <c r="N8" s="1">
        <v>1</v>
      </c>
      <c r="O8" s="1"/>
      <c r="P8" s="1">
        <v>2</v>
      </c>
      <c r="Q8" s="1"/>
      <c r="R8" s="1">
        <v>3</v>
      </c>
      <c r="S8" s="1"/>
      <c r="T8" s="1">
        <v>4</v>
      </c>
      <c r="U8" s="1"/>
      <c r="V8" s="1">
        <v>5</v>
      </c>
      <c r="W8" s="1"/>
      <c r="X8" s="1">
        <v>6</v>
      </c>
      <c r="Y8" s="1"/>
      <c r="Z8" s="17" t="s">
        <v>16</v>
      </c>
      <c r="AA8" s="46" t="s">
        <v>21</v>
      </c>
    </row>
    <row r="9" spans="1:27" s="19" customFormat="1" ht="26.25" customHeight="1">
      <c r="A9" s="50"/>
      <c r="B9" s="33">
        <v>1</v>
      </c>
      <c r="C9" s="29" t="s">
        <v>243</v>
      </c>
      <c r="D9" s="28" t="s">
        <v>258</v>
      </c>
      <c r="E9" s="100" t="s">
        <v>244</v>
      </c>
      <c r="F9" s="28">
        <v>2</v>
      </c>
      <c r="G9" s="77" t="s">
        <v>42</v>
      </c>
      <c r="H9" s="77"/>
      <c r="I9" s="159" t="s">
        <v>159</v>
      </c>
      <c r="J9" s="149" t="s">
        <v>320</v>
      </c>
      <c r="K9" s="145" t="s">
        <v>140</v>
      </c>
      <c r="L9" s="180">
        <v>823</v>
      </c>
      <c r="M9" s="65"/>
      <c r="N9" s="181">
        <v>4.86</v>
      </c>
      <c r="O9" s="338" t="s">
        <v>517</v>
      </c>
      <c r="P9" s="181">
        <v>5.56</v>
      </c>
      <c r="Q9" s="338" t="s">
        <v>518</v>
      </c>
      <c r="R9" s="65">
        <v>5.54</v>
      </c>
      <c r="S9" s="338" t="s">
        <v>519</v>
      </c>
      <c r="T9" s="65" t="s">
        <v>365</v>
      </c>
      <c r="U9" s="338"/>
      <c r="V9" s="65" t="s">
        <v>365</v>
      </c>
      <c r="W9" s="338"/>
      <c r="X9" s="65" t="s">
        <v>365</v>
      </c>
      <c r="Y9" s="338"/>
      <c r="Z9" s="181">
        <v>5.56</v>
      </c>
      <c r="AA9" s="147" t="s">
        <v>271</v>
      </c>
    </row>
    <row r="10" spans="1:27" s="18" customFormat="1" ht="29.25" customHeight="1">
      <c r="A10" s="33"/>
      <c r="B10" s="33">
        <v>2</v>
      </c>
      <c r="C10" s="94" t="s">
        <v>135</v>
      </c>
      <c r="D10" s="55" t="s">
        <v>258</v>
      </c>
      <c r="E10" s="55" t="s">
        <v>136</v>
      </c>
      <c r="F10" s="56" t="s">
        <v>137</v>
      </c>
      <c r="G10" s="86" t="s">
        <v>42</v>
      </c>
      <c r="H10" s="58"/>
      <c r="I10" s="158" t="s">
        <v>138</v>
      </c>
      <c r="J10" s="148" t="s">
        <v>139</v>
      </c>
      <c r="K10" s="145" t="s">
        <v>140</v>
      </c>
      <c r="L10" s="70">
        <v>332</v>
      </c>
      <c r="M10" s="97"/>
      <c r="N10" s="98" t="s">
        <v>520</v>
      </c>
      <c r="O10" s="339" t="s">
        <v>519</v>
      </c>
      <c r="P10" s="97">
        <v>4.19</v>
      </c>
      <c r="Q10" s="339" t="s">
        <v>521</v>
      </c>
      <c r="R10" s="97">
        <v>4.58</v>
      </c>
      <c r="S10" s="339" t="s">
        <v>518</v>
      </c>
      <c r="T10" s="97" t="s">
        <v>365</v>
      </c>
      <c r="U10" s="339"/>
      <c r="V10" s="97" t="s">
        <v>365</v>
      </c>
      <c r="W10" s="339"/>
      <c r="X10" s="97" t="s">
        <v>365</v>
      </c>
      <c r="Y10" s="339"/>
      <c r="Z10" s="99">
        <v>4.6</v>
      </c>
      <c r="AA10" s="147" t="s">
        <v>326</v>
      </c>
    </row>
    <row r="11" spans="1:27" s="19" customFormat="1" ht="26.25" customHeight="1">
      <c r="A11" s="27"/>
      <c r="B11" s="33">
        <v>3</v>
      </c>
      <c r="C11" s="29" t="s">
        <v>203</v>
      </c>
      <c r="D11" s="28" t="s">
        <v>258</v>
      </c>
      <c r="E11" s="100" t="s">
        <v>204</v>
      </c>
      <c r="F11" s="28" t="s">
        <v>194</v>
      </c>
      <c r="G11" s="77" t="s">
        <v>32</v>
      </c>
      <c r="H11" s="58"/>
      <c r="I11" s="159" t="s">
        <v>197</v>
      </c>
      <c r="J11" s="149" t="s">
        <v>196</v>
      </c>
      <c r="K11" s="145" t="s">
        <v>140</v>
      </c>
      <c r="L11" s="180">
        <v>241</v>
      </c>
      <c r="M11" s="97"/>
      <c r="N11" s="97" t="s">
        <v>514</v>
      </c>
      <c r="O11" s="339" t="s">
        <v>518</v>
      </c>
      <c r="P11" s="97">
        <v>4.37</v>
      </c>
      <c r="Q11" s="339" t="s">
        <v>522</v>
      </c>
      <c r="R11" s="97">
        <v>4.23</v>
      </c>
      <c r="S11" s="339" t="s">
        <v>523</v>
      </c>
      <c r="T11" s="97">
        <v>4.34</v>
      </c>
      <c r="U11" s="339" t="s">
        <v>524</v>
      </c>
      <c r="V11" s="97">
        <v>4.34</v>
      </c>
      <c r="W11" s="339" t="s">
        <v>521</v>
      </c>
      <c r="X11" s="97" t="s">
        <v>365</v>
      </c>
      <c r="Y11" s="339" t="s">
        <v>525</v>
      </c>
      <c r="Z11" s="99">
        <v>4.37</v>
      </c>
      <c r="AA11" s="147" t="s">
        <v>346</v>
      </c>
    </row>
    <row r="12" spans="1:27" s="19" customFormat="1" ht="26.25" customHeight="1">
      <c r="A12" s="27"/>
      <c r="B12" s="33">
        <v>4</v>
      </c>
      <c r="C12" s="54" t="s">
        <v>263</v>
      </c>
      <c r="D12" s="61" t="s">
        <v>258</v>
      </c>
      <c r="E12" s="89" t="s">
        <v>264</v>
      </c>
      <c r="F12" s="62" t="s">
        <v>92</v>
      </c>
      <c r="G12" s="58" t="s">
        <v>27</v>
      </c>
      <c r="H12" s="59"/>
      <c r="I12" s="158" t="s">
        <v>265</v>
      </c>
      <c r="J12" s="148" t="s">
        <v>266</v>
      </c>
      <c r="K12" s="145" t="s">
        <v>140</v>
      </c>
      <c r="L12" s="179">
        <v>807</v>
      </c>
      <c r="M12" s="97"/>
      <c r="N12" s="98" t="s">
        <v>526</v>
      </c>
      <c r="O12" s="339" t="s">
        <v>527</v>
      </c>
      <c r="P12" s="97">
        <v>3.83</v>
      </c>
      <c r="Q12" s="339" t="s">
        <v>528</v>
      </c>
      <c r="R12" s="97">
        <v>3.94</v>
      </c>
      <c r="S12" s="339" t="s">
        <v>529</v>
      </c>
      <c r="T12" s="97">
        <v>3.94</v>
      </c>
      <c r="U12" s="339" t="s">
        <v>530</v>
      </c>
      <c r="V12" s="97">
        <v>3.01</v>
      </c>
      <c r="W12" s="339" t="s">
        <v>525</v>
      </c>
      <c r="X12" s="97">
        <v>3.94</v>
      </c>
      <c r="Y12" s="339" t="s">
        <v>531</v>
      </c>
      <c r="Z12" s="99">
        <v>4.01</v>
      </c>
      <c r="AA12" s="147" t="s">
        <v>346</v>
      </c>
    </row>
    <row r="13" spans="1:27" s="19" customFormat="1" ht="26.25" customHeight="1">
      <c r="A13" s="27"/>
      <c r="B13" s="33">
        <v>5</v>
      </c>
      <c r="C13" s="74" t="s">
        <v>532</v>
      </c>
      <c r="D13" s="78" t="s">
        <v>258</v>
      </c>
      <c r="E13" s="89" t="s">
        <v>189</v>
      </c>
      <c r="F13" s="79" t="s">
        <v>92</v>
      </c>
      <c r="G13" s="86" t="s">
        <v>41</v>
      </c>
      <c r="H13" s="59"/>
      <c r="I13" s="158" t="s">
        <v>190</v>
      </c>
      <c r="J13" s="148" t="s">
        <v>191</v>
      </c>
      <c r="K13" s="145" t="s">
        <v>127</v>
      </c>
      <c r="L13" s="180">
        <v>175</v>
      </c>
      <c r="M13" s="97"/>
      <c r="N13" s="97">
        <v>3.34</v>
      </c>
      <c r="O13" s="339" t="s">
        <v>533</v>
      </c>
      <c r="P13" s="97">
        <v>2.76</v>
      </c>
      <c r="Q13" s="339" t="s">
        <v>534</v>
      </c>
      <c r="R13" s="97">
        <v>2.74</v>
      </c>
      <c r="S13" s="339" t="s">
        <v>535</v>
      </c>
      <c r="T13" s="97" t="s">
        <v>514</v>
      </c>
      <c r="U13" s="339" t="s">
        <v>525</v>
      </c>
      <c r="V13" s="97" t="s">
        <v>514</v>
      </c>
      <c r="W13" s="339" t="s">
        <v>536</v>
      </c>
      <c r="X13" s="97">
        <v>3.16</v>
      </c>
      <c r="Y13" s="339" t="s">
        <v>534</v>
      </c>
      <c r="Z13" s="99">
        <v>3.34</v>
      </c>
      <c r="AA13" s="147" t="s">
        <v>327</v>
      </c>
    </row>
    <row r="14" spans="1:27" s="19" customFormat="1" ht="9.75" customHeight="1">
      <c r="A14" s="27"/>
      <c r="B14" s="28"/>
      <c r="C14" s="74"/>
      <c r="D14" s="78"/>
      <c r="E14" s="89"/>
      <c r="F14" s="79"/>
      <c r="G14" s="58"/>
      <c r="H14" s="59"/>
      <c r="I14" s="158"/>
      <c r="J14" s="148"/>
      <c r="K14" s="145"/>
      <c r="L14" s="180"/>
      <c r="M14" s="97"/>
      <c r="N14" s="98"/>
      <c r="O14" s="339"/>
      <c r="P14" s="97"/>
      <c r="Q14" s="339"/>
      <c r="R14" s="97"/>
      <c r="S14" s="339"/>
      <c r="T14" s="97"/>
      <c r="U14" s="339"/>
      <c r="V14" s="97"/>
      <c r="W14" s="339"/>
      <c r="X14" s="97"/>
      <c r="Y14" s="339"/>
      <c r="Z14" s="99"/>
      <c r="AA14" s="147"/>
    </row>
    <row r="15" spans="1:27" s="19" customFormat="1" ht="26.25" customHeight="1">
      <c r="A15" s="27"/>
      <c r="B15" s="156">
        <v>1</v>
      </c>
      <c r="C15" s="54" t="s">
        <v>217</v>
      </c>
      <c r="D15" s="55" t="s">
        <v>96</v>
      </c>
      <c r="E15" s="55" t="s">
        <v>218</v>
      </c>
      <c r="F15" s="56">
        <v>2</v>
      </c>
      <c r="G15" s="58" t="s">
        <v>38</v>
      </c>
      <c r="H15" s="58"/>
      <c r="I15" s="158" t="s">
        <v>219</v>
      </c>
      <c r="J15" s="148" t="s">
        <v>321</v>
      </c>
      <c r="K15" s="145" t="s">
        <v>149</v>
      </c>
      <c r="L15" s="70">
        <v>178</v>
      </c>
      <c r="M15" s="97"/>
      <c r="N15" s="97">
        <v>4.92</v>
      </c>
      <c r="O15" s="339" t="s">
        <v>525</v>
      </c>
      <c r="P15" s="97">
        <v>4.62</v>
      </c>
      <c r="Q15" s="339" t="s">
        <v>518</v>
      </c>
      <c r="R15" s="97">
        <v>3.55</v>
      </c>
      <c r="S15" s="339" t="s">
        <v>537</v>
      </c>
      <c r="T15" s="97">
        <v>4.63</v>
      </c>
      <c r="U15" s="339" t="s">
        <v>531</v>
      </c>
      <c r="V15" s="97" t="s">
        <v>365</v>
      </c>
      <c r="W15" s="339"/>
      <c r="X15" s="97">
        <v>4.71</v>
      </c>
      <c r="Y15" s="339" t="s">
        <v>538</v>
      </c>
      <c r="Z15" s="99">
        <v>4.92</v>
      </c>
      <c r="AA15" s="147" t="s">
        <v>272</v>
      </c>
    </row>
    <row r="16" spans="1:27" s="19" customFormat="1" ht="26.25" customHeight="1">
      <c r="A16" s="27"/>
      <c r="B16" s="156">
        <v>2</v>
      </c>
      <c r="C16" s="54" t="s">
        <v>205</v>
      </c>
      <c r="D16" s="55" t="s">
        <v>258</v>
      </c>
      <c r="E16" s="55" t="s">
        <v>206</v>
      </c>
      <c r="F16" s="56" t="s">
        <v>194</v>
      </c>
      <c r="G16" s="58" t="s">
        <v>32</v>
      </c>
      <c r="H16" s="58"/>
      <c r="I16" s="158" t="s">
        <v>197</v>
      </c>
      <c r="J16" s="148" t="s">
        <v>196</v>
      </c>
      <c r="K16" s="145" t="s">
        <v>149</v>
      </c>
      <c r="L16" s="70">
        <v>240</v>
      </c>
      <c r="M16" s="97"/>
      <c r="N16" s="99">
        <v>3.69</v>
      </c>
      <c r="O16" s="339" t="s">
        <v>524</v>
      </c>
      <c r="P16" s="99">
        <v>3.61</v>
      </c>
      <c r="Q16" s="339" t="s">
        <v>530</v>
      </c>
      <c r="R16" s="97">
        <v>3.42</v>
      </c>
      <c r="S16" s="339" t="s">
        <v>539</v>
      </c>
      <c r="T16" s="97" t="s">
        <v>514</v>
      </c>
      <c r="U16" s="339" t="s">
        <v>517</v>
      </c>
      <c r="V16" s="97" t="s">
        <v>514</v>
      </c>
      <c r="W16" s="339" t="s">
        <v>540</v>
      </c>
      <c r="X16" s="97">
        <v>3.42</v>
      </c>
      <c r="Y16" s="339" t="s">
        <v>534</v>
      </c>
      <c r="Z16" s="99">
        <v>3.69</v>
      </c>
      <c r="AA16" s="147" t="s">
        <v>327</v>
      </c>
    </row>
    <row r="17" spans="1:27" s="19" customFormat="1" ht="10.5" customHeight="1">
      <c r="A17" s="27"/>
      <c r="B17" s="156"/>
      <c r="C17" s="54"/>
      <c r="D17" s="55"/>
      <c r="E17" s="55"/>
      <c r="F17" s="56"/>
      <c r="G17" s="58"/>
      <c r="H17" s="58"/>
      <c r="I17" s="158"/>
      <c r="J17" s="148"/>
      <c r="K17" s="145"/>
      <c r="L17" s="70"/>
      <c r="M17" s="97"/>
      <c r="N17" s="99"/>
      <c r="O17" s="339"/>
      <c r="P17" s="99"/>
      <c r="Q17" s="339"/>
      <c r="R17" s="97"/>
      <c r="S17" s="339"/>
      <c r="T17" s="97"/>
      <c r="U17" s="339"/>
      <c r="V17" s="97"/>
      <c r="W17" s="339"/>
      <c r="X17" s="97"/>
      <c r="Y17" s="339"/>
      <c r="Z17" s="99"/>
      <c r="AA17" s="147"/>
    </row>
    <row r="18" spans="1:27" s="19" customFormat="1" ht="26.25" customHeight="1">
      <c r="A18" s="27"/>
      <c r="B18" s="156">
        <v>1</v>
      </c>
      <c r="C18" s="74" t="s">
        <v>373</v>
      </c>
      <c r="D18" s="75" t="s">
        <v>257</v>
      </c>
      <c r="E18" s="55" t="s">
        <v>247</v>
      </c>
      <c r="F18" s="76" t="s">
        <v>76</v>
      </c>
      <c r="G18" s="86" t="s">
        <v>29</v>
      </c>
      <c r="H18" s="58" t="s">
        <v>42</v>
      </c>
      <c r="I18" s="158" t="s">
        <v>541</v>
      </c>
      <c r="J18" s="148" t="s">
        <v>248</v>
      </c>
      <c r="K18" s="145" t="s">
        <v>140</v>
      </c>
      <c r="L18" s="85">
        <v>824</v>
      </c>
      <c r="M18" s="97"/>
      <c r="N18" s="99">
        <v>6.58</v>
      </c>
      <c r="O18" s="339" t="s">
        <v>518</v>
      </c>
      <c r="P18" s="99">
        <v>6.72</v>
      </c>
      <c r="Q18" s="339" t="s">
        <v>523</v>
      </c>
      <c r="R18" s="97">
        <v>6.52</v>
      </c>
      <c r="S18" s="339" t="s">
        <v>519</v>
      </c>
      <c r="T18" s="97">
        <v>6.86</v>
      </c>
      <c r="U18" s="339" t="s">
        <v>537</v>
      </c>
      <c r="V18" s="97">
        <v>6.58</v>
      </c>
      <c r="W18" s="339" t="s">
        <v>533</v>
      </c>
      <c r="X18" s="97">
        <v>6.44</v>
      </c>
      <c r="Y18" s="339" t="s">
        <v>538</v>
      </c>
      <c r="Z18" s="99">
        <v>6.86</v>
      </c>
      <c r="AA18" s="147" t="s">
        <v>116</v>
      </c>
    </row>
    <row r="19" spans="1:27" s="19" customFormat="1" ht="26.25" customHeight="1">
      <c r="A19" s="27"/>
      <c r="B19" s="156">
        <v>2</v>
      </c>
      <c r="C19" s="54" t="s">
        <v>239</v>
      </c>
      <c r="D19" s="61" t="s">
        <v>257</v>
      </c>
      <c r="E19" s="89" t="s">
        <v>227</v>
      </c>
      <c r="F19" s="62" t="s">
        <v>76</v>
      </c>
      <c r="G19" s="58" t="s">
        <v>37</v>
      </c>
      <c r="H19" s="86" t="s">
        <v>30</v>
      </c>
      <c r="I19" s="158" t="s">
        <v>172</v>
      </c>
      <c r="J19" s="148" t="s">
        <v>228</v>
      </c>
      <c r="K19" s="145" t="s">
        <v>127</v>
      </c>
      <c r="L19" s="179">
        <v>177</v>
      </c>
      <c r="M19" s="97"/>
      <c r="N19" s="97">
        <v>5.11</v>
      </c>
      <c r="O19" s="339" t="s">
        <v>537</v>
      </c>
      <c r="P19" s="99">
        <v>5.4</v>
      </c>
      <c r="Q19" s="339" t="s">
        <v>521</v>
      </c>
      <c r="R19" s="97">
        <v>5.36</v>
      </c>
      <c r="S19" s="339" t="s">
        <v>534</v>
      </c>
      <c r="T19" s="97">
        <v>5.67</v>
      </c>
      <c r="U19" s="339" t="s">
        <v>518</v>
      </c>
      <c r="V19" s="97">
        <v>5.21</v>
      </c>
      <c r="W19" s="339" t="s">
        <v>527</v>
      </c>
      <c r="X19" s="97">
        <v>5.46</v>
      </c>
      <c r="Y19" s="339" t="s">
        <v>534</v>
      </c>
      <c r="Z19" s="99">
        <v>5.67</v>
      </c>
      <c r="AA19" s="147" t="s">
        <v>82</v>
      </c>
    </row>
    <row r="20" spans="1:27" s="19" customFormat="1" ht="26.25" customHeight="1">
      <c r="A20" s="27"/>
      <c r="B20" s="156">
        <v>3</v>
      </c>
      <c r="C20" s="54" t="s">
        <v>174</v>
      </c>
      <c r="D20" s="55" t="s">
        <v>257</v>
      </c>
      <c r="E20" s="55" t="s">
        <v>175</v>
      </c>
      <c r="F20" s="56" t="s">
        <v>82</v>
      </c>
      <c r="G20" s="58" t="s">
        <v>176</v>
      </c>
      <c r="H20" s="58"/>
      <c r="I20" s="158" t="s">
        <v>167</v>
      </c>
      <c r="J20" s="148" t="s">
        <v>177</v>
      </c>
      <c r="K20" s="145" t="s">
        <v>140</v>
      </c>
      <c r="L20" s="70">
        <v>221</v>
      </c>
      <c r="M20" s="97"/>
      <c r="N20" s="97">
        <v>5.47</v>
      </c>
      <c r="O20" s="339" t="s">
        <v>531</v>
      </c>
      <c r="P20" s="97">
        <v>5.53</v>
      </c>
      <c r="Q20" s="339" t="s">
        <v>534</v>
      </c>
      <c r="R20" s="97">
        <v>5.48</v>
      </c>
      <c r="S20" s="339" t="s">
        <v>534</v>
      </c>
      <c r="T20" s="97">
        <v>5.66</v>
      </c>
      <c r="U20" s="339" t="s">
        <v>534</v>
      </c>
      <c r="V20" s="97">
        <v>5.5</v>
      </c>
      <c r="W20" s="339" t="s">
        <v>522</v>
      </c>
      <c r="X20" s="97">
        <v>3.96</v>
      </c>
      <c r="Y20" s="339" t="s">
        <v>525</v>
      </c>
      <c r="Z20" s="99">
        <v>5.66</v>
      </c>
      <c r="AA20" s="147" t="s">
        <v>271</v>
      </c>
    </row>
    <row r="21" spans="1:27" s="19" customFormat="1" ht="9.75" customHeight="1">
      <c r="A21" s="121"/>
      <c r="B21" s="156"/>
      <c r="C21" s="74"/>
      <c r="D21" s="75"/>
      <c r="E21" s="55"/>
      <c r="F21" s="76"/>
      <c r="G21" s="86"/>
      <c r="H21" s="58"/>
      <c r="I21" s="158"/>
      <c r="J21" s="148"/>
      <c r="K21" s="145"/>
      <c r="L21" s="85"/>
      <c r="M21" s="97"/>
      <c r="N21" s="99"/>
      <c r="O21" s="339"/>
      <c r="P21" s="99"/>
      <c r="Q21" s="339"/>
      <c r="R21" s="97"/>
      <c r="S21" s="339"/>
      <c r="T21" s="97"/>
      <c r="U21" s="339"/>
      <c r="V21" s="97"/>
      <c r="W21" s="339"/>
      <c r="X21" s="97"/>
      <c r="Y21" s="339"/>
      <c r="Z21" s="99"/>
      <c r="AA21" s="147"/>
    </row>
    <row r="22" spans="1:27" s="19" customFormat="1" ht="26.25" customHeight="1">
      <c r="A22" s="121"/>
      <c r="B22" s="156">
        <v>1</v>
      </c>
      <c r="C22" s="74" t="s">
        <v>207</v>
      </c>
      <c r="D22" s="75" t="s">
        <v>257</v>
      </c>
      <c r="E22" s="89" t="s">
        <v>208</v>
      </c>
      <c r="F22" s="76" t="s">
        <v>82</v>
      </c>
      <c r="G22" s="58" t="s">
        <v>41</v>
      </c>
      <c r="H22" s="57"/>
      <c r="I22" s="158" t="s">
        <v>153</v>
      </c>
      <c r="J22" s="148" t="s">
        <v>209</v>
      </c>
      <c r="K22" s="145" t="s">
        <v>149</v>
      </c>
      <c r="L22" s="85">
        <v>239</v>
      </c>
      <c r="M22" s="97"/>
      <c r="N22" s="97">
        <v>6.02</v>
      </c>
      <c r="O22" s="339" t="s">
        <v>535</v>
      </c>
      <c r="P22" s="97" t="s">
        <v>514</v>
      </c>
      <c r="Q22" s="339" t="s">
        <v>517</v>
      </c>
      <c r="R22" s="97">
        <v>6.32</v>
      </c>
      <c r="S22" s="339" t="s">
        <v>517</v>
      </c>
      <c r="T22" s="99">
        <v>6.26</v>
      </c>
      <c r="U22" s="339" t="s">
        <v>530</v>
      </c>
      <c r="V22" s="97">
        <v>5.89</v>
      </c>
      <c r="W22" s="339"/>
      <c r="X22" s="97" t="s">
        <v>365</v>
      </c>
      <c r="Y22" s="339" t="s">
        <v>534</v>
      </c>
      <c r="Z22" s="99">
        <v>6.32</v>
      </c>
      <c r="AA22" s="147" t="s">
        <v>82</v>
      </c>
    </row>
    <row r="23" spans="1:27" s="19" customFormat="1" ht="26.25" customHeight="1">
      <c r="A23" s="121"/>
      <c r="B23" s="157">
        <v>2</v>
      </c>
      <c r="C23" s="37" t="s">
        <v>157</v>
      </c>
      <c r="D23" s="36" t="s">
        <v>257</v>
      </c>
      <c r="E23" s="89" t="s">
        <v>158</v>
      </c>
      <c r="F23" s="36" t="s">
        <v>82</v>
      </c>
      <c r="G23" s="77" t="s">
        <v>29</v>
      </c>
      <c r="H23" s="58"/>
      <c r="I23" s="158" t="s">
        <v>161</v>
      </c>
      <c r="J23" s="148" t="s">
        <v>160</v>
      </c>
      <c r="K23" s="145" t="s">
        <v>149</v>
      </c>
      <c r="L23" s="180">
        <v>215</v>
      </c>
      <c r="M23" s="65"/>
      <c r="N23" s="65">
        <v>7.42</v>
      </c>
      <c r="O23" s="338" t="s">
        <v>533</v>
      </c>
      <c r="P23" s="65">
        <v>4.95</v>
      </c>
      <c r="Q23" s="338" t="s">
        <v>530</v>
      </c>
      <c r="R23" s="65">
        <v>5.16</v>
      </c>
      <c r="S23" s="338" t="s">
        <v>530</v>
      </c>
      <c r="T23" s="65">
        <v>5.16</v>
      </c>
      <c r="U23" s="338" t="s">
        <v>542</v>
      </c>
      <c r="V23" s="181">
        <v>5.5</v>
      </c>
      <c r="W23" s="338"/>
      <c r="X23" s="65">
        <v>5.22</v>
      </c>
      <c r="Y23" s="338" t="s">
        <v>538</v>
      </c>
      <c r="Z23" s="99">
        <v>5.5</v>
      </c>
      <c r="AA23" s="147" t="s">
        <v>272</v>
      </c>
    </row>
    <row r="24" spans="1:26" s="19" customFormat="1" ht="24" customHeight="1" hidden="1">
      <c r="A24" s="27"/>
      <c r="B24" s="28"/>
      <c r="C24" s="54"/>
      <c r="D24" s="55"/>
      <c r="E24" s="55"/>
      <c r="F24" s="56"/>
      <c r="G24" s="58"/>
      <c r="H24" s="58"/>
      <c r="I24" s="148"/>
      <c r="J24" s="148"/>
      <c r="K24" s="144"/>
      <c r="L24" s="70"/>
      <c r="M24" s="97"/>
      <c r="N24" s="97"/>
      <c r="O24" s="164"/>
      <c r="P24" s="99"/>
      <c r="Q24" s="164"/>
      <c r="R24" s="97"/>
      <c r="S24" s="164"/>
      <c r="T24" s="97"/>
      <c r="U24" s="164"/>
      <c r="V24" s="97"/>
      <c r="W24" s="164"/>
      <c r="X24" s="97"/>
      <c r="Y24" s="164"/>
      <c r="Z24" s="99"/>
    </row>
    <row r="25" spans="1:26" s="19" customFormat="1" ht="21.75" customHeight="1" hidden="1">
      <c r="A25" s="50"/>
      <c r="B25" s="18"/>
      <c r="C25" s="22"/>
      <c r="D25" s="18"/>
      <c r="E25" s="91"/>
      <c r="F25" s="18"/>
      <c r="G25" s="51"/>
      <c r="H25" s="51"/>
      <c r="I25" s="51"/>
      <c r="J25" s="51"/>
      <c r="K25" s="53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3"/>
    </row>
    <row r="26" spans="1:26" ht="21.75" customHeight="1" hidden="1">
      <c r="A26" s="20"/>
      <c r="B26" s="21"/>
      <c r="C26" s="23" t="s">
        <v>17</v>
      </c>
      <c r="D26" s="24"/>
      <c r="E26" s="92" t="s">
        <v>3</v>
      </c>
      <c r="F26" s="19"/>
      <c r="G26" s="25" t="s">
        <v>4</v>
      </c>
      <c r="H26" s="25"/>
      <c r="I26" s="25"/>
      <c r="J26" s="25"/>
      <c r="K26" s="24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19"/>
    </row>
    <row r="27" spans="1:26" ht="3.75" customHeight="1" hidden="1">
      <c r="A27" s="20"/>
      <c r="B27" s="21"/>
      <c r="C27" s="23"/>
      <c r="D27" s="24"/>
      <c r="E27" s="92"/>
      <c r="F27" s="19"/>
      <c r="G27" s="25"/>
      <c r="H27" s="25"/>
      <c r="I27" s="25"/>
      <c r="J27" s="25"/>
      <c r="K27" s="2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19"/>
    </row>
    <row r="28" spans="1:26" ht="21.75" customHeight="1" hidden="1">
      <c r="A28" s="20"/>
      <c r="B28" s="21"/>
      <c r="C28" s="23" t="s">
        <v>5</v>
      </c>
      <c r="D28" s="24"/>
      <c r="E28" s="92" t="s">
        <v>3</v>
      </c>
      <c r="F28" s="19"/>
      <c r="G28" s="25" t="s">
        <v>4</v>
      </c>
      <c r="H28" s="25"/>
      <c r="I28" s="25"/>
      <c r="J28" s="25"/>
      <c r="K28" s="2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19"/>
    </row>
    <row r="29" ht="24.75" customHeight="1" hidden="1"/>
    <row r="30" ht="24.75" customHeight="1" hidden="1"/>
    <row r="31" ht="24.75" customHeight="1" hidden="1"/>
    <row r="32" ht="24.75" customHeight="1" hidden="1"/>
    <row r="33" ht="24.75" customHeight="1" hidden="1"/>
    <row r="34" ht="24.75" customHeight="1" hidden="1"/>
  </sheetData>
  <sheetProtection/>
  <dataValidations count="1">
    <dataValidation type="list" allowBlank="1" showInputMessage="1" showErrorMessage="1" sqref="H18">
      <formula1>$G$1:$G$87</formula1>
    </dataValidation>
  </dataValidations>
  <printOptions horizontalCentered="1"/>
  <pageMargins left="0.1968503937007874" right="0.15748031496062992" top="0.36" bottom="0.37" header="0.25" footer="0.2362204724409449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6"/>
  </sheetPr>
  <dimension ref="A1:AA21"/>
  <sheetViews>
    <sheetView zoomScale="90" zoomScaleNormal="90" workbookViewId="0" topLeftCell="B1">
      <selection activeCell="B10" sqref="B10"/>
    </sheetView>
  </sheetViews>
  <sheetFormatPr defaultColWidth="9.00390625" defaultRowHeight="24.75" customHeight="1"/>
  <cols>
    <col min="1" max="1" width="4.75390625" style="2" hidden="1" customWidth="1"/>
    <col min="2" max="2" width="4.75390625" style="3" customWidth="1"/>
    <col min="3" max="3" width="23.875" style="4" customWidth="1"/>
    <col min="4" max="4" width="2.75390625" style="4" customWidth="1"/>
    <col min="5" max="5" width="9.875" style="5" customWidth="1"/>
    <col min="6" max="6" width="5.75390625" style="3" customWidth="1"/>
    <col min="7" max="7" width="21.375" style="4" customWidth="1"/>
    <col min="8" max="8" width="16.875" style="4" customWidth="1"/>
    <col min="9" max="9" width="12.125" style="4" customWidth="1"/>
    <col min="10" max="10" width="18.00390625" style="4" customWidth="1"/>
    <col min="11" max="11" width="7.375" style="4" customWidth="1"/>
    <col min="12" max="12" width="6.625" style="4" customWidth="1"/>
    <col min="13" max="13" width="5.75390625" style="4" hidden="1" customWidth="1"/>
    <col min="14" max="14" width="6.875" style="4" customWidth="1"/>
    <col min="15" max="15" width="2.875" style="4" customWidth="1"/>
    <col min="16" max="16" width="7.00390625" style="4" customWidth="1"/>
    <col min="17" max="17" width="3.25390625" style="4" customWidth="1"/>
    <col min="18" max="18" width="6.625" style="4" customWidth="1"/>
    <col min="19" max="19" width="3.125" style="4" customWidth="1"/>
    <col min="20" max="20" width="7.375" style="4" customWidth="1"/>
    <col min="21" max="21" width="2.875" style="4" customWidth="1"/>
    <col min="22" max="22" width="7.75390625" style="4" customWidth="1"/>
    <col min="23" max="23" width="3.25390625" style="4" customWidth="1"/>
    <col min="24" max="24" width="7.875" style="4" customWidth="1"/>
    <col min="25" max="25" width="3.125" style="4" customWidth="1"/>
    <col min="26" max="26" width="10.00390625" style="4" customWidth="1"/>
    <col min="27" max="27" width="8.625" style="4" customWidth="1"/>
    <col min="28" max="16384" width="9.125" style="4" customWidth="1"/>
  </cols>
  <sheetData>
    <row r="1" spans="1:26" ht="29.25" customHeight="1">
      <c r="A1" s="3"/>
      <c r="M1" s="42"/>
      <c r="N1" s="42"/>
      <c r="O1" s="42"/>
      <c r="P1" s="42"/>
      <c r="Q1" s="42"/>
      <c r="S1" s="42"/>
      <c r="T1" s="72"/>
      <c r="U1" s="72"/>
      <c r="V1" s="42"/>
      <c r="W1" s="42"/>
      <c r="Y1" s="42"/>
      <c r="Z1" s="72" t="s">
        <v>235</v>
      </c>
    </row>
    <row r="2" spans="1:26" ht="18" customHeight="1">
      <c r="A2" s="3"/>
      <c r="E2" s="4"/>
      <c r="M2" s="41"/>
      <c r="N2" s="41"/>
      <c r="O2" s="41"/>
      <c r="P2" s="41"/>
      <c r="Q2" s="41"/>
      <c r="S2" s="41"/>
      <c r="T2" s="114"/>
      <c r="U2" s="114"/>
      <c r="V2" s="41"/>
      <c r="W2" s="41"/>
      <c r="Y2" s="41"/>
      <c r="Z2" s="114" t="s">
        <v>237</v>
      </c>
    </row>
    <row r="3" spans="1:26" ht="23.25" customHeight="1">
      <c r="A3" s="3"/>
      <c r="C3" s="31"/>
      <c r="D3" s="31"/>
      <c r="E3" s="31"/>
      <c r="M3" s="43"/>
      <c r="N3" s="43"/>
      <c r="O3" s="43"/>
      <c r="P3" s="43"/>
      <c r="Q3" s="43"/>
      <c r="S3" s="43"/>
      <c r="T3" s="43"/>
      <c r="U3" s="43"/>
      <c r="V3" s="43"/>
      <c r="W3" s="43"/>
      <c r="Y3" s="43"/>
      <c r="Z3" s="43" t="s">
        <v>22</v>
      </c>
    </row>
    <row r="4" spans="1:26" ht="18" customHeight="1">
      <c r="A4" s="3"/>
      <c r="C4" s="31"/>
      <c r="D4" s="6"/>
      <c r="E4" s="31"/>
      <c r="G4" s="32"/>
      <c r="H4" s="32"/>
      <c r="I4" s="32"/>
      <c r="M4" s="43"/>
      <c r="N4" s="43"/>
      <c r="O4" s="43"/>
      <c r="P4" s="43"/>
      <c r="Q4" s="43"/>
      <c r="S4" s="43"/>
      <c r="T4" s="43"/>
      <c r="U4" s="43"/>
      <c r="V4" s="43"/>
      <c r="W4" s="43"/>
      <c r="Y4" s="43"/>
      <c r="Z4" s="43" t="s">
        <v>23</v>
      </c>
    </row>
    <row r="5" spans="1:26" ht="18" customHeight="1">
      <c r="A5" s="3"/>
      <c r="C5" s="31"/>
      <c r="D5" s="6"/>
      <c r="E5" s="31"/>
      <c r="G5" s="32"/>
      <c r="H5" s="32"/>
      <c r="I5" s="32"/>
      <c r="M5" s="44"/>
      <c r="N5" s="44"/>
      <c r="O5" s="44"/>
      <c r="P5" s="44"/>
      <c r="Q5" s="44"/>
      <c r="S5" s="44"/>
      <c r="T5" s="43"/>
      <c r="U5" s="43"/>
      <c r="V5" s="44"/>
      <c r="W5" s="44"/>
      <c r="Y5" s="44"/>
      <c r="Z5" s="43" t="s">
        <v>58</v>
      </c>
    </row>
    <row r="6" spans="1:26" ht="21" customHeight="1">
      <c r="A6" s="3"/>
      <c r="G6" s="32"/>
      <c r="H6" s="32"/>
      <c r="I6" s="32"/>
      <c r="M6" s="45"/>
      <c r="N6" s="45"/>
      <c r="O6" s="45"/>
      <c r="P6" s="45"/>
      <c r="Q6" s="45"/>
      <c r="S6" s="45"/>
      <c r="T6" s="45"/>
      <c r="U6" s="45"/>
      <c r="V6" s="45"/>
      <c r="W6" s="45"/>
      <c r="Y6" s="45"/>
      <c r="Z6" s="45" t="s">
        <v>358</v>
      </c>
    </row>
    <row r="7" spans="1:25" s="11" customFormat="1" ht="24.75" customHeight="1" thickBot="1">
      <c r="A7" s="3"/>
      <c r="B7" s="7"/>
      <c r="C7" s="49" t="s">
        <v>64</v>
      </c>
      <c r="D7" s="8"/>
      <c r="E7" s="8"/>
      <c r="F7" s="8"/>
      <c r="G7" s="9" t="s">
        <v>52</v>
      </c>
      <c r="H7" s="9"/>
      <c r="I7" s="202" t="s">
        <v>374</v>
      </c>
      <c r="J7" s="6"/>
      <c r="K7" s="6"/>
      <c r="L7" s="84"/>
      <c r="M7" s="10"/>
      <c r="N7" s="6" t="s">
        <v>571</v>
      </c>
      <c r="O7" s="6"/>
      <c r="P7" s="10"/>
      <c r="Q7" s="10"/>
      <c r="R7" s="10"/>
      <c r="S7" s="10"/>
      <c r="T7" s="10"/>
      <c r="U7" s="10"/>
      <c r="V7" s="10"/>
      <c r="W7" s="10"/>
      <c r="X7" s="207" t="s">
        <v>378</v>
      </c>
      <c r="Y7" s="10"/>
    </row>
    <row r="8" spans="1:27" s="18" customFormat="1" ht="30" customHeight="1" thickBot="1">
      <c r="A8" s="47"/>
      <c r="B8" s="13" t="s">
        <v>275</v>
      </c>
      <c r="C8" s="15" t="s">
        <v>11</v>
      </c>
      <c r="D8" s="1" t="s">
        <v>1</v>
      </c>
      <c r="E8" s="16" t="s">
        <v>9</v>
      </c>
      <c r="F8" s="1" t="s">
        <v>8</v>
      </c>
      <c r="G8" s="15" t="s">
        <v>12</v>
      </c>
      <c r="H8" s="15"/>
      <c r="I8" s="15" t="s">
        <v>19</v>
      </c>
      <c r="J8" s="34" t="s">
        <v>14</v>
      </c>
      <c r="K8" s="34" t="s">
        <v>65</v>
      </c>
      <c r="L8" s="1" t="s">
        <v>0</v>
      </c>
      <c r="M8" s="14" t="s">
        <v>18</v>
      </c>
      <c r="N8" s="1">
        <v>1</v>
      </c>
      <c r="O8" s="346" t="s">
        <v>293</v>
      </c>
      <c r="P8" s="1">
        <v>2</v>
      </c>
      <c r="Q8" s="346" t="s">
        <v>293</v>
      </c>
      <c r="R8" s="1">
        <v>3</v>
      </c>
      <c r="S8" s="346" t="s">
        <v>293</v>
      </c>
      <c r="T8" s="1">
        <v>4</v>
      </c>
      <c r="U8" s="346" t="s">
        <v>293</v>
      </c>
      <c r="V8" s="1">
        <v>5</v>
      </c>
      <c r="W8" s="346" t="s">
        <v>293</v>
      </c>
      <c r="X8" s="1">
        <v>6</v>
      </c>
      <c r="Y8" s="346" t="s">
        <v>293</v>
      </c>
      <c r="Z8" s="17" t="s">
        <v>16</v>
      </c>
      <c r="AA8" s="46" t="s">
        <v>21</v>
      </c>
    </row>
    <row r="9" spans="1:27" s="19" customFormat="1" ht="28.5" customHeight="1">
      <c r="A9" s="121"/>
      <c r="B9" s="28">
        <v>1</v>
      </c>
      <c r="C9" s="74" t="s">
        <v>263</v>
      </c>
      <c r="D9" s="75" t="s">
        <v>258</v>
      </c>
      <c r="E9" s="100" t="s">
        <v>264</v>
      </c>
      <c r="F9" s="76" t="s">
        <v>326</v>
      </c>
      <c r="G9" s="77" t="s">
        <v>27</v>
      </c>
      <c r="H9" s="77"/>
      <c r="I9" s="77" t="s">
        <v>265</v>
      </c>
      <c r="J9" s="77" t="s">
        <v>266</v>
      </c>
      <c r="K9" s="145" t="s">
        <v>140</v>
      </c>
      <c r="L9" s="33">
        <v>807</v>
      </c>
      <c r="M9" s="347"/>
      <c r="N9" s="347" t="s">
        <v>514</v>
      </c>
      <c r="O9" s="348" t="s">
        <v>591</v>
      </c>
      <c r="P9" s="347" t="s">
        <v>572</v>
      </c>
      <c r="Q9" s="348" t="s">
        <v>305</v>
      </c>
      <c r="R9" s="347" t="s">
        <v>514</v>
      </c>
      <c r="S9" s="348" t="s">
        <v>597</v>
      </c>
      <c r="T9" s="347" t="s">
        <v>573</v>
      </c>
      <c r="U9" s="348" t="s">
        <v>597</v>
      </c>
      <c r="V9" s="347" t="s">
        <v>574</v>
      </c>
      <c r="W9" s="348" t="s">
        <v>591</v>
      </c>
      <c r="X9" s="347" t="s">
        <v>575</v>
      </c>
      <c r="Y9" s="348" t="s">
        <v>597</v>
      </c>
      <c r="Z9" s="108" t="s">
        <v>575</v>
      </c>
      <c r="AA9" s="108" t="s">
        <v>346</v>
      </c>
    </row>
    <row r="10" spans="1:27" s="19" customFormat="1" ht="9" customHeight="1">
      <c r="A10" s="121"/>
      <c r="B10" s="36"/>
      <c r="C10" s="54"/>
      <c r="D10" s="55"/>
      <c r="E10" s="89"/>
      <c r="F10" s="56"/>
      <c r="G10" s="58"/>
      <c r="H10" s="58"/>
      <c r="I10" s="58"/>
      <c r="J10" s="58"/>
      <c r="K10" s="144"/>
      <c r="L10" s="39"/>
      <c r="M10" s="117"/>
      <c r="N10" s="117"/>
      <c r="O10" s="349"/>
      <c r="P10" s="117"/>
      <c r="Q10" s="349"/>
      <c r="R10" s="117"/>
      <c r="S10" s="349"/>
      <c r="T10" s="117"/>
      <c r="U10" s="349"/>
      <c r="V10" s="117"/>
      <c r="W10" s="349"/>
      <c r="X10" s="117"/>
      <c r="Y10" s="349"/>
      <c r="Z10" s="106"/>
      <c r="AA10" s="106"/>
    </row>
    <row r="11" spans="1:27" s="19" customFormat="1" ht="28.5" customHeight="1">
      <c r="A11" s="121"/>
      <c r="B11" s="36">
        <v>1</v>
      </c>
      <c r="C11" s="54" t="s">
        <v>239</v>
      </c>
      <c r="D11" s="55" t="s">
        <v>257</v>
      </c>
      <c r="E11" s="89" t="s">
        <v>227</v>
      </c>
      <c r="F11" s="56" t="s">
        <v>76</v>
      </c>
      <c r="G11" s="58" t="s">
        <v>37</v>
      </c>
      <c r="H11" s="86" t="s">
        <v>30</v>
      </c>
      <c r="I11" s="58" t="s">
        <v>172</v>
      </c>
      <c r="J11" s="58" t="s">
        <v>228</v>
      </c>
      <c r="K11" s="144" t="s">
        <v>127</v>
      </c>
      <c r="L11" s="39">
        <v>177</v>
      </c>
      <c r="M11" s="117"/>
      <c r="N11" s="117" t="s">
        <v>514</v>
      </c>
      <c r="O11" s="349" t="s">
        <v>592</v>
      </c>
      <c r="P11" s="117" t="s">
        <v>576</v>
      </c>
      <c r="Q11" s="349" t="s">
        <v>594</v>
      </c>
      <c r="R11" s="117" t="s">
        <v>577</v>
      </c>
      <c r="S11" s="349" t="s">
        <v>592</v>
      </c>
      <c r="T11" s="117" t="s">
        <v>514</v>
      </c>
      <c r="U11" s="349" t="s">
        <v>305</v>
      </c>
      <c r="V11" s="117" t="s">
        <v>365</v>
      </c>
      <c r="W11" s="349"/>
      <c r="X11" s="117" t="s">
        <v>365</v>
      </c>
      <c r="Y11" s="349"/>
      <c r="Z11" s="106" t="s">
        <v>577</v>
      </c>
      <c r="AA11" s="106" t="s">
        <v>116</v>
      </c>
    </row>
    <row r="12" spans="1:27" s="19" customFormat="1" ht="28.5" customHeight="1">
      <c r="A12" s="121"/>
      <c r="B12" s="36">
        <v>2</v>
      </c>
      <c r="C12" s="54" t="s">
        <v>532</v>
      </c>
      <c r="D12" s="55" t="s">
        <v>257</v>
      </c>
      <c r="E12" s="89" t="s">
        <v>189</v>
      </c>
      <c r="F12" s="56" t="s">
        <v>326</v>
      </c>
      <c r="G12" s="86" t="s">
        <v>41</v>
      </c>
      <c r="H12" s="58"/>
      <c r="I12" s="58" t="s">
        <v>190</v>
      </c>
      <c r="J12" s="58" t="s">
        <v>191</v>
      </c>
      <c r="K12" s="144" t="s">
        <v>127</v>
      </c>
      <c r="L12" s="179">
        <v>175</v>
      </c>
      <c r="M12" s="117"/>
      <c r="N12" s="117" t="s">
        <v>514</v>
      </c>
      <c r="O12" s="349" t="s">
        <v>594</v>
      </c>
      <c r="P12" s="117" t="s">
        <v>514</v>
      </c>
      <c r="Q12" s="349" t="s">
        <v>298</v>
      </c>
      <c r="R12" s="117" t="s">
        <v>514</v>
      </c>
      <c r="S12" s="349" t="s">
        <v>298</v>
      </c>
      <c r="T12" s="117" t="s">
        <v>514</v>
      </c>
      <c r="U12" s="349" t="s">
        <v>305</v>
      </c>
      <c r="V12" s="117" t="s">
        <v>514</v>
      </c>
      <c r="W12" s="349" t="s">
        <v>596</v>
      </c>
      <c r="X12" s="117" t="s">
        <v>578</v>
      </c>
      <c r="Y12" s="349" t="s">
        <v>305</v>
      </c>
      <c r="Z12" s="106" t="s">
        <v>578</v>
      </c>
      <c r="AA12" s="106" t="s">
        <v>346</v>
      </c>
    </row>
    <row r="13" spans="1:27" s="19" customFormat="1" ht="8.25" customHeight="1">
      <c r="A13" s="121"/>
      <c r="B13" s="36"/>
      <c r="C13" s="54"/>
      <c r="D13" s="55"/>
      <c r="E13" s="89"/>
      <c r="F13" s="56"/>
      <c r="G13" s="86"/>
      <c r="H13" s="58"/>
      <c r="I13" s="58"/>
      <c r="J13" s="58"/>
      <c r="K13" s="144"/>
      <c r="L13" s="179"/>
      <c r="M13" s="117"/>
      <c r="N13" s="117"/>
      <c r="O13" s="349"/>
      <c r="P13" s="117"/>
      <c r="Q13" s="349"/>
      <c r="R13" s="117"/>
      <c r="S13" s="349"/>
      <c r="T13" s="117"/>
      <c r="U13" s="349"/>
      <c r="V13" s="117"/>
      <c r="W13" s="349"/>
      <c r="X13" s="117"/>
      <c r="Y13" s="349"/>
      <c r="Z13" s="106"/>
      <c r="AA13" s="106"/>
    </row>
    <row r="14" spans="1:27" s="19" customFormat="1" ht="28.5" customHeight="1">
      <c r="A14" s="121"/>
      <c r="B14" s="36">
        <v>1</v>
      </c>
      <c r="C14" s="54" t="s">
        <v>246</v>
      </c>
      <c r="D14" s="55" t="s">
        <v>257</v>
      </c>
      <c r="E14" s="55" t="s">
        <v>247</v>
      </c>
      <c r="F14" s="56" t="s">
        <v>76</v>
      </c>
      <c r="G14" s="86" t="s">
        <v>29</v>
      </c>
      <c r="H14" s="58" t="s">
        <v>42</v>
      </c>
      <c r="I14" s="58" t="s">
        <v>511</v>
      </c>
      <c r="J14" s="58" t="s">
        <v>248</v>
      </c>
      <c r="K14" s="144" t="s">
        <v>140</v>
      </c>
      <c r="L14" s="70">
        <v>824</v>
      </c>
      <c r="M14" s="117"/>
      <c r="N14" s="117" t="s">
        <v>579</v>
      </c>
      <c r="O14" s="349" t="s">
        <v>305</v>
      </c>
      <c r="P14" s="117" t="s">
        <v>580</v>
      </c>
      <c r="Q14" s="349" t="s">
        <v>595</v>
      </c>
      <c r="R14" s="117" t="s">
        <v>581</v>
      </c>
      <c r="S14" s="349" t="s">
        <v>597</v>
      </c>
      <c r="T14" s="117" t="s">
        <v>582</v>
      </c>
      <c r="U14" s="349" t="s">
        <v>595</v>
      </c>
      <c r="V14" s="117" t="s">
        <v>349</v>
      </c>
      <c r="W14" s="349" t="s">
        <v>352</v>
      </c>
      <c r="X14" s="117" t="s">
        <v>583</v>
      </c>
      <c r="Y14" s="349" t="s">
        <v>595</v>
      </c>
      <c r="Z14" s="106" t="s">
        <v>583</v>
      </c>
      <c r="AA14" s="106" t="s">
        <v>82</v>
      </c>
    </row>
    <row r="15" spans="1:27" s="19" customFormat="1" ht="28.5" customHeight="1">
      <c r="A15" s="121"/>
      <c r="B15" s="36">
        <v>2</v>
      </c>
      <c r="C15" s="54" t="s">
        <v>229</v>
      </c>
      <c r="D15" s="55" t="s">
        <v>257</v>
      </c>
      <c r="E15" s="55" t="s">
        <v>230</v>
      </c>
      <c r="F15" s="56" t="s">
        <v>116</v>
      </c>
      <c r="G15" s="86" t="s">
        <v>37</v>
      </c>
      <c r="H15" s="86" t="s">
        <v>30</v>
      </c>
      <c r="I15" s="58" t="s">
        <v>172</v>
      </c>
      <c r="J15" s="58" t="s">
        <v>231</v>
      </c>
      <c r="K15" s="144" t="s">
        <v>140</v>
      </c>
      <c r="L15" s="70">
        <v>819</v>
      </c>
      <c r="M15" s="117"/>
      <c r="N15" s="117" t="s">
        <v>584</v>
      </c>
      <c r="O15" s="349" t="s">
        <v>593</v>
      </c>
      <c r="P15" s="117" t="s">
        <v>585</v>
      </c>
      <c r="Q15" s="349" t="s">
        <v>596</v>
      </c>
      <c r="R15" s="117" t="s">
        <v>586</v>
      </c>
      <c r="S15" s="349" t="s">
        <v>596</v>
      </c>
      <c r="T15" s="117" t="s">
        <v>587</v>
      </c>
      <c r="U15" s="349" t="s">
        <v>352</v>
      </c>
      <c r="V15" s="117" t="s">
        <v>365</v>
      </c>
      <c r="W15" s="349"/>
      <c r="X15" s="117" t="s">
        <v>365</v>
      </c>
      <c r="Y15" s="349"/>
      <c r="Z15" s="106" t="s">
        <v>586</v>
      </c>
      <c r="AA15" s="106" t="s">
        <v>272</v>
      </c>
    </row>
    <row r="16" spans="1:27" s="352" customFormat="1" ht="24.75" customHeight="1">
      <c r="A16" s="350"/>
      <c r="B16" s="36"/>
      <c r="C16" s="54" t="s">
        <v>174</v>
      </c>
      <c r="D16" s="55" t="s">
        <v>257</v>
      </c>
      <c r="E16" s="55" t="s">
        <v>175</v>
      </c>
      <c r="F16" s="56" t="s">
        <v>82</v>
      </c>
      <c r="G16" s="58" t="s">
        <v>176</v>
      </c>
      <c r="H16" s="58"/>
      <c r="I16" s="58" t="s">
        <v>167</v>
      </c>
      <c r="J16" s="58" t="s">
        <v>177</v>
      </c>
      <c r="K16" s="144" t="s">
        <v>140</v>
      </c>
      <c r="L16" s="70">
        <v>221</v>
      </c>
      <c r="M16" s="113"/>
      <c r="N16" s="113" t="s">
        <v>365</v>
      </c>
      <c r="O16" s="351"/>
      <c r="P16" s="113" t="s">
        <v>514</v>
      </c>
      <c r="Q16" s="351" t="s">
        <v>305</v>
      </c>
      <c r="R16" s="113" t="s">
        <v>365</v>
      </c>
      <c r="S16" s="351"/>
      <c r="T16" s="113" t="s">
        <v>365</v>
      </c>
      <c r="U16" s="351"/>
      <c r="V16" s="113" t="s">
        <v>365</v>
      </c>
      <c r="W16" s="351"/>
      <c r="X16" s="113" t="s">
        <v>365</v>
      </c>
      <c r="Y16" s="351"/>
      <c r="Z16" s="113" t="s">
        <v>365</v>
      </c>
      <c r="AA16" s="113"/>
    </row>
    <row r="17" spans="1:27" ht="24.75" customHeight="1" hidden="1">
      <c r="A17" s="20"/>
      <c r="B17" s="36"/>
      <c r="C17" s="340"/>
      <c r="D17" s="341"/>
      <c r="E17" s="341"/>
      <c r="F17" s="94"/>
      <c r="G17" s="342"/>
      <c r="H17" s="342"/>
      <c r="I17" s="342"/>
      <c r="J17" s="342"/>
      <c r="K17" s="342"/>
      <c r="L17" s="343"/>
      <c r="M17" s="58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7"/>
      <c r="AA17" s="37"/>
    </row>
    <row r="18" spans="1:26" ht="24.75" customHeight="1" hidden="1">
      <c r="A18" s="20"/>
      <c r="B18" s="21"/>
      <c r="C18" s="23"/>
      <c r="D18" s="24"/>
      <c r="E18" s="24"/>
      <c r="F18" s="19"/>
      <c r="G18" s="25"/>
      <c r="H18" s="25"/>
      <c r="I18" s="25"/>
      <c r="J18" s="25"/>
      <c r="K18" s="25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19"/>
    </row>
    <row r="19" spans="1:26" ht="24.75" customHeight="1" hidden="1">
      <c r="A19" s="20"/>
      <c r="B19" s="21"/>
      <c r="C19" s="23" t="s">
        <v>17</v>
      </c>
      <c r="D19" s="24"/>
      <c r="E19" s="24" t="s">
        <v>3</v>
      </c>
      <c r="F19" s="19"/>
      <c r="G19" s="25" t="s">
        <v>4</v>
      </c>
      <c r="H19" s="25"/>
      <c r="I19" s="25"/>
      <c r="J19" s="25"/>
      <c r="K19" s="25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19"/>
    </row>
    <row r="20" spans="1:26" ht="24.75" customHeight="1" hidden="1">
      <c r="A20" s="20"/>
      <c r="B20" s="21"/>
      <c r="C20" s="23"/>
      <c r="D20" s="24"/>
      <c r="E20" s="24"/>
      <c r="F20" s="19"/>
      <c r="G20" s="25"/>
      <c r="H20" s="25"/>
      <c r="I20" s="25"/>
      <c r="J20" s="25"/>
      <c r="K20" s="25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19"/>
    </row>
    <row r="21" spans="1:26" ht="24.75" customHeight="1" hidden="1">
      <c r="A21" s="20"/>
      <c r="B21" s="21"/>
      <c r="C21" s="23" t="s">
        <v>5</v>
      </c>
      <c r="D21" s="24"/>
      <c r="E21" s="24" t="s">
        <v>3</v>
      </c>
      <c r="F21" s="19"/>
      <c r="G21" s="25" t="s">
        <v>4</v>
      </c>
      <c r="H21" s="25"/>
      <c r="I21" s="25"/>
      <c r="J21" s="25"/>
      <c r="K21" s="25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19"/>
    </row>
    <row r="22" ht="24.75" customHeight="1" hidden="1"/>
  </sheetData>
  <dataValidations count="2">
    <dataValidation type="list" allowBlank="1" showInputMessage="1" showErrorMessage="1" sqref="H15 H11">
      <formula1>$G$1:$G$89</formula1>
    </dataValidation>
    <dataValidation type="list" allowBlank="1" showInputMessage="1" showErrorMessage="1" sqref="H16">
      <formula1>$H$1:$H$94</formula1>
    </dataValidation>
  </dataValidations>
  <printOptions/>
  <pageMargins left="0.24" right="0.16" top="0.27" bottom="0.3" header="0.2" footer="0.2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6"/>
  </sheetPr>
  <dimension ref="A1:AA18"/>
  <sheetViews>
    <sheetView zoomScale="90" zoomScaleNormal="90" workbookViewId="0" topLeftCell="B1">
      <selection activeCell="P24" sqref="P24"/>
    </sheetView>
  </sheetViews>
  <sheetFormatPr defaultColWidth="9.00390625" defaultRowHeight="24.75" customHeight="1"/>
  <cols>
    <col min="1" max="1" width="3.00390625" style="2" customWidth="1"/>
    <col min="2" max="2" width="4.75390625" style="3" customWidth="1"/>
    <col min="3" max="3" width="20.125" style="4" customWidth="1"/>
    <col min="4" max="4" width="7.00390625" style="4" customWidth="1"/>
    <col min="5" max="5" width="2.75390625" style="4" customWidth="1"/>
    <col min="6" max="6" width="10.00390625" style="5" customWidth="1"/>
    <col min="7" max="7" width="5.75390625" style="3" customWidth="1"/>
    <col min="8" max="8" width="18.625" style="4" customWidth="1"/>
    <col min="9" max="9" width="11.125" style="4" hidden="1" customWidth="1"/>
    <col min="10" max="10" width="18.25390625" style="4" customWidth="1"/>
    <col min="11" max="11" width="16.25390625" style="4" customWidth="1"/>
    <col min="12" max="12" width="7.25390625" style="3" bestFit="1" customWidth="1"/>
    <col min="13" max="13" width="6.625" style="4" customWidth="1"/>
    <col min="14" max="16" width="6.875" style="4" customWidth="1"/>
    <col min="17" max="17" width="1.37890625" style="4" customWidth="1"/>
    <col min="18" max="19" width="7.375" style="4" customWidth="1"/>
    <col min="20" max="20" width="1.25" style="4" customWidth="1"/>
    <col min="21" max="21" width="7.75390625" style="4" customWidth="1"/>
    <col min="22" max="23" width="4.75390625" style="4" hidden="1" customWidth="1"/>
    <col min="24" max="25" width="2.75390625" style="4" hidden="1" customWidth="1"/>
    <col min="26" max="26" width="8.25390625" style="4" customWidth="1"/>
    <col min="27" max="27" width="8.625" style="4" customWidth="1"/>
    <col min="28" max="16384" width="9.125" style="4" customWidth="1"/>
  </cols>
  <sheetData>
    <row r="1" spans="1:26" s="323" customFormat="1" ht="24" customHeight="1">
      <c r="A1" s="322"/>
      <c r="B1" s="322"/>
      <c r="F1" s="324"/>
      <c r="G1" s="322"/>
      <c r="L1" s="322"/>
      <c r="N1" s="325"/>
      <c r="O1" s="325"/>
      <c r="Q1" s="325"/>
      <c r="R1" s="326"/>
      <c r="S1" s="325"/>
      <c r="T1" s="325"/>
      <c r="V1" s="325"/>
      <c r="W1" s="325"/>
      <c r="X1" s="325"/>
      <c r="Z1" s="326" t="s">
        <v>235</v>
      </c>
    </row>
    <row r="2" spans="1:26" s="323" customFormat="1" ht="18" customHeight="1">
      <c r="A2" s="322"/>
      <c r="B2" s="322"/>
      <c r="G2" s="322"/>
      <c r="L2" s="322"/>
      <c r="N2" s="327"/>
      <c r="O2" s="327"/>
      <c r="Q2" s="327"/>
      <c r="R2" s="328"/>
      <c r="S2" s="327"/>
      <c r="T2" s="327"/>
      <c r="V2" s="327"/>
      <c r="W2" s="327"/>
      <c r="X2" s="327"/>
      <c r="Z2" s="329" t="s">
        <v>237</v>
      </c>
    </row>
    <row r="3" spans="1:26" s="323" customFormat="1" ht="18" customHeight="1">
      <c r="A3" s="322"/>
      <c r="B3" s="322"/>
      <c r="C3" s="330"/>
      <c r="D3" s="330"/>
      <c r="E3" s="330"/>
      <c r="F3" s="330"/>
      <c r="G3" s="322"/>
      <c r="L3" s="322"/>
      <c r="N3" s="331"/>
      <c r="O3" s="331"/>
      <c r="Q3" s="331"/>
      <c r="R3" s="331"/>
      <c r="S3" s="331"/>
      <c r="T3" s="331"/>
      <c r="V3" s="331"/>
      <c r="W3" s="331"/>
      <c r="X3" s="331"/>
      <c r="Z3" s="331" t="s">
        <v>22</v>
      </c>
    </row>
    <row r="4" spans="1:26" s="323" customFormat="1" ht="18" customHeight="1">
      <c r="A4" s="322"/>
      <c r="B4" s="322"/>
      <c r="C4" s="330"/>
      <c r="D4" s="330"/>
      <c r="E4" s="332"/>
      <c r="F4" s="330"/>
      <c r="G4" s="322"/>
      <c r="H4" s="333"/>
      <c r="I4" s="333"/>
      <c r="L4" s="322"/>
      <c r="N4" s="331"/>
      <c r="O4" s="331"/>
      <c r="Q4" s="331"/>
      <c r="R4" s="331"/>
      <c r="S4" s="331"/>
      <c r="T4" s="331"/>
      <c r="V4" s="331"/>
      <c r="W4" s="331"/>
      <c r="X4" s="331"/>
      <c r="Z4" s="331" t="s">
        <v>23</v>
      </c>
    </row>
    <row r="5" spans="1:26" s="323" customFormat="1" ht="18" customHeight="1">
      <c r="A5" s="322"/>
      <c r="B5" s="322"/>
      <c r="C5" s="330"/>
      <c r="D5" s="330"/>
      <c r="E5" s="332"/>
      <c r="F5" s="330"/>
      <c r="G5" s="322"/>
      <c r="H5" s="333"/>
      <c r="I5" s="333"/>
      <c r="L5" s="322"/>
      <c r="N5" s="334"/>
      <c r="O5" s="334"/>
      <c r="Q5" s="334"/>
      <c r="R5" s="331"/>
      <c r="S5" s="334"/>
      <c r="T5" s="334"/>
      <c r="V5" s="334"/>
      <c r="W5" s="334"/>
      <c r="X5" s="334"/>
      <c r="Z5" s="331" t="s">
        <v>58</v>
      </c>
    </row>
    <row r="6" spans="1:26" ht="18" customHeight="1">
      <c r="A6" s="3"/>
      <c r="H6" s="32"/>
      <c r="I6" s="32"/>
      <c r="N6" s="45"/>
      <c r="O6" s="45"/>
      <c r="Q6" s="45"/>
      <c r="R6" s="45"/>
      <c r="S6" s="45"/>
      <c r="T6" s="45"/>
      <c r="V6" s="45"/>
      <c r="W6" s="45"/>
      <c r="X6" s="45"/>
      <c r="Z6" s="45" t="s">
        <v>276</v>
      </c>
    </row>
    <row r="7" spans="1:25" s="11" customFormat="1" ht="19.5" customHeight="1" thickBot="1">
      <c r="A7" s="3"/>
      <c r="B7" s="7"/>
      <c r="C7" s="49" t="s">
        <v>64</v>
      </c>
      <c r="D7" s="49"/>
      <c r="E7" s="8"/>
      <c r="F7" s="9" t="s">
        <v>48</v>
      </c>
      <c r="I7" s="9"/>
      <c r="J7" s="96" t="s">
        <v>278</v>
      </c>
      <c r="M7" s="6" t="s">
        <v>513</v>
      </c>
      <c r="N7" s="10"/>
      <c r="O7" s="10"/>
      <c r="P7" s="10"/>
      <c r="Q7" s="10"/>
      <c r="R7" s="10"/>
      <c r="S7" s="207" t="s">
        <v>378</v>
      </c>
      <c r="T7" s="10"/>
      <c r="U7" s="10"/>
      <c r="V7" s="10"/>
      <c r="W7" s="10"/>
      <c r="X7" s="10"/>
      <c r="Y7" s="12"/>
    </row>
    <row r="8" spans="1:27" s="18" customFormat="1" ht="30" customHeight="1" thickBot="1">
      <c r="A8" s="47"/>
      <c r="B8" s="13" t="s">
        <v>275</v>
      </c>
      <c r="C8" s="15" t="s">
        <v>11</v>
      </c>
      <c r="D8" s="14" t="s">
        <v>283</v>
      </c>
      <c r="E8" s="1" t="s">
        <v>1</v>
      </c>
      <c r="F8" s="16" t="s">
        <v>9</v>
      </c>
      <c r="G8" s="1" t="s">
        <v>8</v>
      </c>
      <c r="H8" s="15" t="s">
        <v>12</v>
      </c>
      <c r="I8" s="15" t="s">
        <v>13</v>
      </c>
      <c r="J8" s="15" t="s">
        <v>19</v>
      </c>
      <c r="K8" s="34" t="s">
        <v>14</v>
      </c>
      <c r="L8" s="14" t="s">
        <v>65</v>
      </c>
      <c r="M8" s="1" t="s">
        <v>0</v>
      </c>
      <c r="N8" s="1">
        <v>1</v>
      </c>
      <c r="O8" s="1">
        <v>2</v>
      </c>
      <c r="P8" s="1">
        <v>3</v>
      </c>
      <c r="Q8" s="1"/>
      <c r="R8" s="1">
        <v>4</v>
      </c>
      <c r="S8" s="1">
        <v>5</v>
      </c>
      <c r="T8" s="1"/>
      <c r="U8" s="1">
        <v>6</v>
      </c>
      <c r="V8" s="1"/>
      <c r="W8" s="1"/>
      <c r="X8" s="1"/>
      <c r="Y8" s="1"/>
      <c r="Z8" s="17" t="s">
        <v>16</v>
      </c>
      <c r="AA8" s="46" t="s">
        <v>21</v>
      </c>
    </row>
    <row r="9" spans="1:27" s="18" customFormat="1" ht="10.5" customHeight="1">
      <c r="A9" s="52"/>
      <c r="B9" s="39"/>
      <c r="C9" s="116"/>
      <c r="D9" s="116"/>
      <c r="E9" s="35"/>
      <c r="F9" s="117"/>
      <c r="G9" s="35"/>
      <c r="H9" s="118"/>
      <c r="I9" s="35"/>
      <c r="J9" s="35"/>
      <c r="K9" s="118"/>
      <c r="L9" s="35"/>
      <c r="M9" s="119"/>
      <c r="N9" s="35"/>
      <c r="O9" s="117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</row>
    <row r="10" spans="1:27" s="80" customFormat="1" ht="27.75" customHeight="1">
      <c r="A10" s="27"/>
      <c r="B10" s="28">
        <v>1</v>
      </c>
      <c r="C10" s="37" t="s">
        <v>254</v>
      </c>
      <c r="D10" s="36">
        <v>1.5</v>
      </c>
      <c r="E10" s="36" t="s">
        <v>96</v>
      </c>
      <c r="F10" s="89" t="s">
        <v>180</v>
      </c>
      <c r="G10" s="36"/>
      <c r="H10" s="58" t="s">
        <v>176</v>
      </c>
      <c r="I10" s="58"/>
      <c r="J10" s="58" t="s">
        <v>167</v>
      </c>
      <c r="K10" s="58" t="s">
        <v>168</v>
      </c>
      <c r="L10" s="151" t="s">
        <v>149</v>
      </c>
      <c r="M10" s="179">
        <v>225</v>
      </c>
      <c r="N10" s="99">
        <v>25.2</v>
      </c>
      <c r="O10" s="99">
        <v>20.8</v>
      </c>
      <c r="P10" s="97" t="s">
        <v>514</v>
      </c>
      <c r="Q10" s="97"/>
      <c r="R10" s="97" t="s">
        <v>514</v>
      </c>
      <c r="S10" s="99">
        <v>24</v>
      </c>
      <c r="T10" s="97"/>
      <c r="U10" s="99">
        <v>26.7</v>
      </c>
      <c r="V10" s="97"/>
      <c r="W10" s="97"/>
      <c r="X10" s="97"/>
      <c r="Y10" s="190"/>
      <c r="Z10" s="99">
        <v>26.7</v>
      </c>
      <c r="AA10" s="97" t="s">
        <v>325</v>
      </c>
    </row>
    <row r="11" spans="1:27" s="80" customFormat="1" ht="27.75" customHeight="1">
      <c r="A11" s="27"/>
      <c r="B11" s="28">
        <v>2</v>
      </c>
      <c r="C11" s="60" t="s">
        <v>146</v>
      </c>
      <c r="D11" s="147" t="s">
        <v>515</v>
      </c>
      <c r="E11" s="61" t="s">
        <v>258</v>
      </c>
      <c r="F11" s="89" t="s">
        <v>147</v>
      </c>
      <c r="G11" s="62">
        <v>2</v>
      </c>
      <c r="H11" s="77" t="s">
        <v>43</v>
      </c>
      <c r="I11" s="59"/>
      <c r="J11" s="59"/>
      <c r="K11" s="59" t="s">
        <v>148</v>
      </c>
      <c r="L11" s="335" t="s">
        <v>149</v>
      </c>
      <c r="M11" s="179">
        <v>208</v>
      </c>
      <c r="N11" s="97">
        <v>20.82</v>
      </c>
      <c r="O11" s="97" t="s">
        <v>514</v>
      </c>
      <c r="P11" s="97" t="s">
        <v>514</v>
      </c>
      <c r="Q11" s="97"/>
      <c r="R11" s="97">
        <v>18.52</v>
      </c>
      <c r="S11" s="97">
        <v>20.8</v>
      </c>
      <c r="T11" s="97"/>
      <c r="U11" s="97" t="s">
        <v>514</v>
      </c>
      <c r="V11" s="97"/>
      <c r="W11" s="97"/>
      <c r="X11" s="97"/>
      <c r="Y11" s="190"/>
      <c r="Z11" s="97">
        <v>20.82</v>
      </c>
      <c r="AA11" s="97" t="s">
        <v>325</v>
      </c>
    </row>
    <row r="12" spans="1:27" s="80" customFormat="1" ht="27.75" customHeight="1">
      <c r="A12" s="27"/>
      <c r="B12" s="28"/>
      <c r="C12" s="37" t="s">
        <v>201</v>
      </c>
      <c r="D12" s="36">
        <v>1.5</v>
      </c>
      <c r="E12" s="36" t="s">
        <v>96</v>
      </c>
      <c r="F12" s="89" t="s">
        <v>202</v>
      </c>
      <c r="G12" s="36" t="s">
        <v>137</v>
      </c>
      <c r="H12" s="58" t="s">
        <v>32</v>
      </c>
      <c r="I12" s="58"/>
      <c r="J12" s="58" t="s">
        <v>197</v>
      </c>
      <c r="K12" s="58" t="s">
        <v>196</v>
      </c>
      <c r="L12" s="335" t="s">
        <v>140</v>
      </c>
      <c r="M12" s="179">
        <v>242</v>
      </c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190"/>
      <c r="Z12" s="97" t="s">
        <v>315</v>
      </c>
      <c r="AA12" s="97"/>
    </row>
    <row r="13" spans="1:27" s="80" customFormat="1" ht="7.5" customHeight="1">
      <c r="A13" s="27"/>
      <c r="B13" s="28"/>
      <c r="C13" s="37"/>
      <c r="D13" s="36"/>
      <c r="E13" s="36"/>
      <c r="F13" s="89"/>
      <c r="G13" s="36"/>
      <c r="H13" s="58"/>
      <c r="I13" s="58"/>
      <c r="J13" s="58"/>
      <c r="K13" s="58"/>
      <c r="L13" s="336"/>
      <c r="M13" s="180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190"/>
      <c r="Z13" s="97"/>
      <c r="AA13" s="97"/>
    </row>
    <row r="14" spans="1:27" s="19" customFormat="1" ht="27.75" customHeight="1">
      <c r="A14" s="27"/>
      <c r="B14" s="28">
        <v>1</v>
      </c>
      <c r="C14" s="54" t="s">
        <v>359</v>
      </c>
      <c r="D14" s="144" t="s">
        <v>271</v>
      </c>
      <c r="E14" s="61" t="s">
        <v>257</v>
      </c>
      <c r="F14" s="89" t="s">
        <v>360</v>
      </c>
      <c r="G14" s="62" t="s">
        <v>82</v>
      </c>
      <c r="H14" s="58" t="s">
        <v>34</v>
      </c>
      <c r="I14" s="58"/>
      <c r="J14" s="59"/>
      <c r="K14" s="59" t="s">
        <v>361</v>
      </c>
      <c r="L14" s="336" t="s">
        <v>140</v>
      </c>
      <c r="M14" s="180">
        <v>124</v>
      </c>
      <c r="N14" s="97">
        <v>39.02</v>
      </c>
      <c r="O14" s="97">
        <v>34.28</v>
      </c>
      <c r="P14" s="97" t="s">
        <v>514</v>
      </c>
      <c r="Q14" s="97"/>
      <c r="R14" s="97">
        <v>33.84</v>
      </c>
      <c r="S14" s="97" t="s">
        <v>514</v>
      </c>
      <c r="T14" s="97"/>
      <c r="U14" s="97" t="s">
        <v>514</v>
      </c>
      <c r="V14" s="97"/>
      <c r="W14" s="97"/>
      <c r="X14" s="97"/>
      <c r="Y14" s="190"/>
      <c r="Z14" s="97">
        <v>39.02</v>
      </c>
      <c r="AA14" s="97" t="s">
        <v>82</v>
      </c>
    </row>
    <row r="15" spans="1:27" s="80" customFormat="1" ht="27.75" customHeight="1">
      <c r="A15" s="27"/>
      <c r="B15" s="28">
        <v>2</v>
      </c>
      <c r="C15" s="37" t="s">
        <v>151</v>
      </c>
      <c r="D15" s="36">
        <v>2</v>
      </c>
      <c r="E15" s="36" t="s">
        <v>257</v>
      </c>
      <c r="F15" s="89" t="s">
        <v>152</v>
      </c>
      <c r="G15" s="36" t="s">
        <v>82</v>
      </c>
      <c r="H15" s="58" t="s">
        <v>26</v>
      </c>
      <c r="I15" s="58"/>
      <c r="J15" s="58" t="s">
        <v>153</v>
      </c>
      <c r="K15" s="58" t="s">
        <v>259</v>
      </c>
      <c r="L15" s="143" t="s">
        <v>140</v>
      </c>
      <c r="M15" s="180">
        <v>211</v>
      </c>
      <c r="N15" s="97">
        <v>26.32</v>
      </c>
      <c r="O15" s="97">
        <v>26.04</v>
      </c>
      <c r="P15" s="97">
        <v>27.14</v>
      </c>
      <c r="Q15" s="97"/>
      <c r="R15" s="97">
        <v>34.82</v>
      </c>
      <c r="S15" s="97">
        <v>28.9</v>
      </c>
      <c r="T15" s="97"/>
      <c r="U15" s="97">
        <v>28.48</v>
      </c>
      <c r="V15" s="97"/>
      <c r="W15" s="97"/>
      <c r="X15" s="97"/>
      <c r="Y15" s="190"/>
      <c r="Z15" s="97">
        <v>34.82</v>
      </c>
      <c r="AA15" s="97">
        <v>1</v>
      </c>
    </row>
    <row r="16" spans="1:27" s="80" customFormat="1" ht="27.75" customHeight="1">
      <c r="A16" s="27"/>
      <c r="B16" s="28">
        <v>3</v>
      </c>
      <c r="C16" s="37" t="s">
        <v>123</v>
      </c>
      <c r="D16" s="36">
        <v>2</v>
      </c>
      <c r="E16" s="36" t="s">
        <v>257</v>
      </c>
      <c r="F16" s="89" t="s">
        <v>124</v>
      </c>
      <c r="G16" s="36">
        <v>1</v>
      </c>
      <c r="H16" s="58" t="s">
        <v>24</v>
      </c>
      <c r="I16" s="58"/>
      <c r="J16" s="59" t="s">
        <v>125</v>
      </c>
      <c r="K16" s="59" t="s">
        <v>126</v>
      </c>
      <c r="L16" s="336" t="s">
        <v>127</v>
      </c>
      <c r="M16" s="180">
        <v>375</v>
      </c>
      <c r="N16" s="97">
        <v>24.42</v>
      </c>
      <c r="O16" s="97">
        <v>26.52</v>
      </c>
      <c r="P16" s="97" t="s">
        <v>514</v>
      </c>
      <c r="Q16" s="97"/>
      <c r="R16" s="97" t="s">
        <v>514</v>
      </c>
      <c r="S16" s="97" t="s">
        <v>514</v>
      </c>
      <c r="T16" s="97"/>
      <c r="U16" s="97" t="s">
        <v>514</v>
      </c>
      <c r="V16" s="97"/>
      <c r="W16" s="97"/>
      <c r="X16" s="97"/>
      <c r="Y16" s="190"/>
      <c r="Z16" s="97">
        <v>26.52</v>
      </c>
      <c r="AA16" s="97">
        <v>2</v>
      </c>
    </row>
    <row r="17" spans="1:27" s="19" customFormat="1" ht="27.75" customHeight="1" hidden="1">
      <c r="A17" s="27"/>
      <c r="B17" s="28"/>
      <c r="C17" s="54"/>
      <c r="D17" s="54"/>
      <c r="E17" s="61"/>
      <c r="F17" s="89"/>
      <c r="G17" s="62"/>
      <c r="H17" s="58"/>
      <c r="I17" s="59"/>
      <c r="J17" s="59"/>
      <c r="K17" s="59"/>
      <c r="L17" s="146"/>
      <c r="M17" s="33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337"/>
      <c r="Z17" s="180"/>
      <c r="AA17" s="30"/>
    </row>
    <row r="18" spans="1:27" s="80" customFormat="1" ht="27.75" customHeight="1" hidden="1">
      <c r="A18" s="27"/>
      <c r="B18" s="28"/>
      <c r="C18" s="29"/>
      <c r="D18" s="29"/>
      <c r="E18" s="28"/>
      <c r="F18" s="89"/>
      <c r="G18" s="28"/>
      <c r="H18" s="58"/>
      <c r="I18" s="58"/>
      <c r="J18" s="59"/>
      <c r="K18" s="59"/>
      <c r="L18" s="146"/>
      <c r="M18" s="33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337"/>
      <c r="Z18" s="180"/>
      <c r="AA18" s="30"/>
    </row>
    <row r="19" ht="24.75" customHeight="1" hidden="1"/>
  </sheetData>
  <printOptions/>
  <pageMargins left="0.23" right="0.16" top="0.47" bottom="0.32" header="0.39" footer="0.2"/>
  <pageSetup horizontalDpi="600" verticalDpi="600" orientation="landscape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6"/>
  </sheetPr>
  <dimension ref="A1:AB22"/>
  <sheetViews>
    <sheetView zoomScale="90" zoomScaleNormal="90" workbookViewId="0" topLeftCell="B4">
      <selection activeCell="B10" sqref="B10"/>
    </sheetView>
  </sheetViews>
  <sheetFormatPr defaultColWidth="9.00390625" defaultRowHeight="24.75" customHeight="1"/>
  <cols>
    <col min="1" max="1" width="4.75390625" style="2" hidden="1" customWidth="1"/>
    <col min="2" max="2" width="5.875" style="3" customWidth="1"/>
    <col min="3" max="3" width="23.125" style="4" customWidth="1"/>
    <col min="4" max="4" width="7.00390625" style="4" customWidth="1"/>
    <col min="5" max="5" width="2.75390625" style="4" customWidth="1"/>
    <col min="6" max="6" width="10.00390625" style="5" customWidth="1"/>
    <col min="7" max="7" width="5.75390625" style="3" customWidth="1"/>
    <col min="8" max="8" width="18.00390625" style="4" customWidth="1"/>
    <col min="9" max="9" width="11.125" style="4" hidden="1" customWidth="1"/>
    <col min="10" max="10" width="17.25390625" style="4" customWidth="1"/>
    <col min="11" max="11" width="19.125" style="4" customWidth="1"/>
    <col min="12" max="12" width="7.75390625" style="3" customWidth="1"/>
    <col min="13" max="13" width="6.625" style="4" customWidth="1"/>
    <col min="14" max="14" width="5.75390625" style="4" hidden="1" customWidth="1"/>
    <col min="15" max="17" width="6.875" style="4" customWidth="1"/>
    <col min="18" max="18" width="1.75390625" style="4" customWidth="1"/>
    <col min="19" max="20" width="7.375" style="4" customWidth="1"/>
    <col min="21" max="21" width="1.625" style="4" customWidth="1"/>
    <col min="22" max="22" width="7.75390625" style="4" customWidth="1"/>
    <col min="23" max="24" width="4.75390625" style="4" hidden="1" customWidth="1"/>
    <col min="25" max="26" width="2.75390625" style="4" hidden="1" customWidth="1"/>
    <col min="27" max="27" width="8.25390625" style="4" customWidth="1"/>
    <col min="28" max="28" width="8.625" style="4" customWidth="1"/>
    <col min="29" max="16384" width="9.125" style="4" customWidth="1"/>
  </cols>
  <sheetData>
    <row r="1" spans="1:27" ht="24" customHeight="1">
      <c r="A1" s="3"/>
      <c r="N1" s="42"/>
      <c r="O1" s="42"/>
      <c r="P1" s="42"/>
      <c r="R1" s="42"/>
      <c r="T1" s="42"/>
      <c r="U1" s="42"/>
      <c r="W1" s="42"/>
      <c r="X1" s="42"/>
      <c r="Y1" s="42"/>
      <c r="AA1" s="72" t="s">
        <v>235</v>
      </c>
    </row>
    <row r="2" spans="1:27" ht="18" customHeight="1">
      <c r="A2" s="3"/>
      <c r="F2" s="4"/>
      <c r="N2" s="41"/>
      <c r="O2" s="41"/>
      <c r="P2" s="41"/>
      <c r="R2" s="41"/>
      <c r="T2" s="41"/>
      <c r="U2" s="41"/>
      <c r="W2" s="41"/>
      <c r="X2" s="41"/>
      <c r="Y2" s="41"/>
      <c r="AA2" s="114" t="s">
        <v>237</v>
      </c>
    </row>
    <row r="3" spans="1:27" ht="18" customHeight="1">
      <c r="A3" s="3"/>
      <c r="C3" s="31"/>
      <c r="D3" s="31"/>
      <c r="E3" s="31"/>
      <c r="F3" s="31"/>
      <c r="N3" s="43"/>
      <c r="O3" s="43"/>
      <c r="P3" s="43"/>
      <c r="R3" s="43"/>
      <c r="T3" s="43"/>
      <c r="U3" s="43"/>
      <c r="W3" s="43"/>
      <c r="X3" s="43"/>
      <c r="Y3" s="43"/>
      <c r="AA3" s="43" t="s">
        <v>22</v>
      </c>
    </row>
    <row r="4" spans="1:27" ht="18" customHeight="1">
      <c r="A4" s="3"/>
      <c r="C4" s="31"/>
      <c r="D4" s="31"/>
      <c r="E4" s="6"/>
      <c r="F4" s="31"/>
      <c r="H4" s="32"/>
      <c r="I4" s="32"/>
      <c r="N4" s="43"/>
      <c r="O4" s="43"/>
      <c r="P4" s="43"/>
      <c r="R4" s="43"/>
      <c r="T4" s="43"/>
      <c r="U4" s="43"/>
      <c r="W4" s="43"/>
      <c r="X4" s="43"/>
      <c r="Y4" s="43"/>
      <c r="AA4" s="43" t="s">
        <v>23</v>
      </c>
    </row>
    <row r="5" spans="1:27" ht="18" customHeight="1">
      <c r="A5" s="3"/>
      <c r="C5" s="31"/>
      <c r="D5" s="31"/>
      <c r="E5" s="6"/>
      <c r="F5" s="31"/>
      <c r="H5" s="32"/>
      <c r="I5" s="32"/>
      <c r="N5" s="44"/>
      <c r="O5" s="44"/>
      <c r="P5" s="44"/>
      <c r="R5" s="44"/>
      <c r="T5" s="44"/>
      <c r="U5" s="44"/>
      <c r="W5" s="44"/>
      <c r="X5" s="44"/>
      <c r="Y5" s="44"/>
      <c r="AA5" s="43" t="s">
        <v>58</v>
      </c>
    </row>
    <row r="6" spans="1:27" ht="18" customHeight="1">
      <c r="A6" s="3"/>
      <c r="H6" s="32"/>
      <c r="I6" s="32"/>
      <c r="N6" s="45"/>
      <c r="O6" s="45"/>
      <c r="P6" s="45"/>
      <c r="R6" s="45"/>
      <c r="T6" s="45"/>
      <c r="U6" s="45"/>
      <c r="W6" s="45"/>
      <c r="X6" s="45"/>
      <c r="Y6" s="45"/>
      <c r="AA6" s="45" t="s">
        <v>276</v>
      </c>
    </row>
    <row r="7" spans="1:26" s="11" customFormat="1" ht="24.75" customHeight="1" thickBot="1">
      <c r="A7" s="3"/>
      <c r="B7" s="7"/>
      <c r="C7" s="49" t="s">
        <v>64</v>
      </c>
      <c r="D7" s="49"/>
      <c r="E7" s="8"/>
      <c r="F7" s="9" t="s">
        <v>53</v>
      </c>
      <c r="G7" s="8"/>
      <c r="I7" s="9"/>
      <c r="J7" s="202" t="s">
        <v>374</v>
      </c>
      <c r="K7" s="6" t="s">
        <v>588</v>
      </c>
      <c r="L7" s="3"/>
      <c r="M7" s="84"/>
      <c r="N7" s="10"/>
      <c r="O7" s="96"/>
      <c r="P7" s="10"/>
      <c r="Q7" s="10"/>
      <c r="R7" s="10"/>
      <c r="S7" s="10"/>
      <c r="T7" s="10"/>
      <c r="U7" s="10"/>
      <c r="V7" s="207" t="s">
        <v>378</v>
      </c>
      <c r="W7" s="10"/>
      <c r="X7" s="10"/>
      <c r="Y7" s="10"/>
      <c r="Z7" s="12"/>
    </row>
    <row r="8" spans="1:28" s="18" customFormat="1" ht="30" customHeight="1" thickBot="1">
      <c r="A8" s="47"/>
      <c r="B8" s="13" t="s">
        <v>275</v>
      </c>
      <c r="C8" s="15" t="s">
        <v>11</v>
      </c>
      <c r="D8" s="14" t="s">
        <v>375</v>
      </c>
      <c r="E8" s="1" t="s">
        <v>1</v>
      </c>
      <c r="F8" s="16" t="s">
        <v>9</v>
      </c>
      <c r="G8" s="1" t="s">
        <v>8</v>
      </c>
      <c r="H8" s="15" t="s">
        <v>12</v>
      </c>
      <c r="I8" s="15" t="s">
        <v>13</v>
      </c>
      <c r="J8" s="15" t="s">
        <v>19</v>
      </c>
      <c r="K8" s="34" t="s">
        <v>14</v>
      </c>
      <c r="L8" s="14" t="s">
        <v>65</v>
      </c>
      <c r="M8" s="1" t="s">
        <v>0</v>
      </c>
      <c r="N8" s="14" t="s">
        <v>18</v>
      </c>
      <c r="O8" s="1">
        <v>1</v>
      </c>
      <c r="P8" s="1">
        <v>2</v>
      </c>
      <c r="Q8" s="1">
        <v>3</v>
      </c>
      <c r="R8" s="1"/>
      <c r="S8" s="1">
        <v>4</v>
      </c>
      <c r="T8" s="1">
        <v>5</v>
      </c>
      <c r="U8" s="1"/>
      <c r="V8" s="1">
        <v>6</v>
      </c>
      <c r="W8" s="1"/>
      <c r="X8" s="1"/>
      <c r="Y8" s="1"/>
      <c r="Z8" s="1"/>
      <c r="AA8" s="17" t="s">
        <v>16</v>
      </c>
      <c r="AB8" s="46" t="s">
        <v>21</v>
      </c>
    </row>
    <row r="9" spans="1:28" s="19" customFormat="1" ht="27.75" customHeight="1">
      <c r="A9" s="27"/>
      <c r="B9" s="28">
        <v>1</v>
      </c>
      <c r="C9" s="74" t="s">
        <v>282</v>
      </c>
      <c r="D9" s="75" t="s">
        <v>589</v>
      </c>
      <c r="E9" s="75" t="s">
        <v>258</v>
      </c>
      <c r="F9" s="75" t="s">
        <v>150</v>
      </c>
      <c r="G9" s="76"/>
      <c r="H9" s="95" t="s">
        <v>43</v>
      </c>
      <c r="I9" s="77"/>
      <c r="J9" s="77"/>
      <c r="K9" s="77" t="s">
        <v>148</v>
      </c>
      <c r="L9" s="145" t="s">
        <v>127</v>
      </c>
      <c r="M9" s="85">
        <v>204</v>
      </c>
      <c r="N9" s="87"/>
      <c r="O9" s="97">
        <v>6.72</v>
      </c>
      <c r="P9" s="97" t="s">
        <v>365</v>
      </c>
      <c r="Q9" s="97" t="s">
        <v>365</v>
      </c>
      <c r="R9" s="97"/>
      <c r="S9" s="97">
        <v>6.42</v>
      </c>
      <c r="T9" s="97" t="s">
        <v>365</v>
      </c>
      <c r="U9" s="97"/>
      <c r="V9" s="97">
        <v>7.32</v>
      </c>
      <c r="W9" s="97"/>
      <c r="X9" s="97"/>
      <c r="Y9" s="97"/>
      <c r="Z9" s="190"/>
      <c r="AA9" s="97">
        <v>7.32</v>
      </c>
      <c r="AB9" s="97" t="s">
        <v>325</v>
      </c>
    </row>
    <row r="10" spans="1:28" s="19" customFormat="1" ht="9.75" customHeight="1">
      <c r="A10" s="27"/>
      <c r="B10" s="28"/>
      <c r="C10" s="74"/>
      <c r="D10" s="75"/>
      <c r="E10" s="75"/>
      <c r="F10" s="75"/>
      <c r="G10" s="76"/>
      <c r="H10" s="95"/>
      <c r="I10" s="77"/>
      <c r="J10" s="77"/>
      <c r="K10" s="77"/>
      <c r="L10" s="145"/>
      <c r="M10" s="85"/>
      <c r="N10" s="8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190"/>
      <c r="AA10" s="97"/>
      <c r="AB10" s="97"/>
    </row>
    <row r="11" spans="1:28" s="19" customFormat="1" ht="27.75" customHeight="1">
      <c r="A11" s="27"/>
      <c r="B11" s="28">
        <v>1</v>
      </c>
      <c r="C11" s="123" t="s">
        <v>146</v>
      </c>
      <c r="D11" s="143" t="s">
        <v>589</v>
      </c>
      <c r="E11" s="75" t="s">
        <v>258</v>
      </c>
      <c r="F11" s="125" t="s">
        <v>147</v>
      </c>
      <c r="G11" s="126">
        <v>2</v>
      </c>
      <c r="H11" s="127" t="s">
        <v>43</v>
      </c>
      <c r="I11" s="140"/>
      <c r="J11" s="127"/>
      <c r="K11" s="127" t="s">
        <v>148</v>
      </c>
      <c r="L11" s="143" t="s">
        <v>149</v>
      </c>
      <c r="M11" s="180">
        <v>208</v>
      </c>
      <c r="N11" s="99"/>
      <c r="O11" s="99">
        <v>20.2</v>
      </c>
      <c r="P11" s="97">
        <v>2428</v>
      </c>
      <c r="Q11" s="97">
        <v>21.12</v>
      </c>
      <c r="R11" s="97"/>
      <c r="S11" s="97">
        <v>23.2</v>
      </c>
      <c r="T11" s="97">
        <v>14.82</v>
      </c>
      <c r="U11" s="97"/>
      <c r="V11" s="97">
        <v>15.62</v>
      </c>
      <c r="W11" s="97"/>
      <c r="X11" s="97"/>
      <c r="Y11" s="97"/>
      <c r="Z11" s="190"/>
      <c r="AA11" s="97">
        <v>24.28</v>
      </c>
      <c r="AB11" s="97" t="s">
        <v>325</v>
      </c>
    </row>
    <row r="12" spans="1:28" s="19" customFormat="1" ht="27.75" customHeight="1">
      <c r="A12" s="27"/>
      <c r="B12" s="28">
        <v>2</v>
      </c>
      <c r="C12" s="64" t="s">
        <v>169</v>
      </c>
      <c r="D12" s="151" t="s">
        <v>589</v>
      </c>
      <c r="E12" s="63" t="s">
        <v>258</v>
      </c>
      <c r="F12" s="82" t="s">
        <v>241</v>
      </c>
      <c r="G12" s="63"/>
      <c r="H12" s="127" t="s">
        <v>28</v>
      </c>
      <c r="I12" s="140"/>
      <c r="J12" s="140" t="s">
        <v>167</v>
      </c>
      <c r="K12" s="140" t="s">
        <v>168</v>
      </c>
      <c r="L12" s="151" t="s">
        <v>140</v>
      </c>
      <c r="M12" s="179">
        <v>222</v>
      </c>
      <c r="N12" s="99"/>
      <c r="O12" s="99">
        <v>14</v>
      </c>
      <c r="P12" s="97" t="s">
        <v>365</v>
      </c>
      <c r="Q12" s="97">
        <v>12.98</v>
      </c>
      <c r="R12" s="97"/>
      <c r="S12" s="97">
        <v>15.32</v>
      </c>
      <c r="T12" s="97">
        <v>16.28</v>
      </c>
      <c r="U12" s="97"/>
      <c r="V12" s="97">
        <v>14.41</v>
      </c>
      <c r="W12" s="97"/>
      <c r="X12" s="97"/>
      <c r="Y12" s="97"/>
      <c r="Z12" s="190"/>
      <c r="AA12" s="97">
        <v>16.28</v>
      </c>
      <c r="AB12" s="97" t="s">
        <v>325</v>
      </c>
    </row>
    <row r="13" spans="1:28" s="19" customFormat="1" ht="27.75" customHeight="1">
      <c r="A13" s="27"/>
      <c r="B13" s="28">
        <v>3</v>
      </c>
      <c r="C13" s="37" t="s">
        <v>203</v>
      </c>
      <c r="D13" s="36">
        <v>600</v>
      </c>
      <c r="E13" s="36" t="s">
        <v>258</v>
      </c>
      <c r="F13" s="89" t="s">
        <v>204</v>
      </c>
      <c r="G13" s="36" t="s">
        <v>137</v>
      </c>
      <c r="H13" s="58" t="s">
        <v>32</v>
      </c>
      <c r="I13" s="58"/>
      <c r="J13" s="58" t="s">
        <v>197</v>
      </c>
      <c r="K13" s="58" t="s">
        <v>196</v>
      </c>
      <c r="L13" s="144" t="s">
        <v>140</v>
      </c>
      <c r="M13" s="39">
        <v>241</v>
      </c>
      <c r="N13" s="97"/>
      <c r="O13" s="97">
        <v>12.62</v>
      </c>
      <c r="P13" s="97" t="s">
        <v>365</v>
      </c>
      <c r="Q13" s="97">
        <v>15.72</v>
      </c>
      <c r="R13" s="97"/>
      <c r="S13" s="97">
        <v>12.2</v>
      </c>
      <c r="T13" s="97">
        <v>14.41</v>
      </c>
      <c r="U13" s="97"/>
      <c r="V13" s="97">
        <v>12.44</v>
      </c>
      <c r="W13" s="97"/>
      <c r="X13" s="97"/>
      <c r="Y13" s="97"/>
      <c r="Z13" s="190"/>
      <c r="AA13" s="97">
        <v>15.72</v>
      </c>
      <c r="AB13" s="97" t="s">
        <v>325</v>
      </c>
    </row>
    <row r="14" spans="1:28" s="19" customFormat="1" ht="9.75" customHeight="1">
      <c r="A14" s="27"/>
      <c r="B14" s="28"/>
      <c r="C14" s="67"/>
      <c r="D14" s="151"/>
      <c r="E14" s="55"/>
      <c r="F14" s="82"/>
      <c r="G14" s="69"/>
      <c r="H14" s="127"/>
      <c r="I14" s="140"/>
      <c r="J14" s="140"/>
      <c r="K14" s="140"/>
      <c r="L14" s="143"/>
      <c r="M14" s="180"/>
      <c r="N14" s="99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190"/>
      <c r="AA14" s="97"/>
      <c r="AB14" s="97"/>
    </row>
    <row r="15" spans="1:28" s="19" customFormat="1" ht="27.75" customHeight="1">
      <c r="A15" s="27"/>
      <c r="B15" s="28">
        <v>1</v>
      </c>
      <c r="C15" s="54" t="s">
        <v>210</v>
      </c>
      <c r="D15" s="144" t="s">
        <v>590</v>
      </c>
      <c r="E15" s="55" t="s">
        <v>96</v>
      </c>
      <c r="F15" s="89" t="s">
        <v>211</v>
      </c>
      <c r="G15" s="56">
        <v>2</v>
      </c>
      <c r="H15" s="86" t="s">
        <v>41</v>
      </c>
      <c r="I15" s="58"/>
      <c r="J15" s="58" t="s">
        <v>213</v>
      </c>
      <c r="K15" s="58" t="s">
        <v>212</v>
      </c>
      <c r="L15" s="145" t="s">
        <v>149</v>
      </c>
      <c r="M15" s="33">
        <v>226</v>
      </c>
      <c r="N15" s="99"/>
      <c r="O15" s="97" t="s">
        <v>365</v>
      </c>
      <c r="P15" s="97">
        <v>36.12</v>
      </c>
      <c r="Q15" s="99">
        <v>34.9</v>
      </c>
      <c r="R15" s="97"/>
      <c r="S15" s="97" t="s">
        <v>365</v>
      </c>
      <c r="T15" s="97" t="s">
        <v>365</v>
      </c>
      <c r="U15" s="97"/>
      <c r="V15" s="97" t="s">
        <v>365</v>
      </c>
      <c r="W15" s="97"/>
      <c r="X15" s="97"/>
      <c r="Y15" s="97"/>
      <c r="Z15" s="190"/>
      <c r="AA15" s="97">
        <v>36.12</v>
      </c>
      <c r="AB15" s="97">
        <v>3</v>
      </c>
    </row>
    <row r="16" spans="1:28" s="19" customFormat="1" ht="27.75" customHeight="1">
      <c r="A16" s="27"/>
      <c r="B16" s="28">
        <v>2</v>
      </c>
      <c r="C16" s="29" t="s">
        <v>254</v>
      </c>
      <c r="D16" s="28">
        <v>800</v>
      </c>
      <c r="E16" s="28" t="s">
        <v>96</v>
      </c>
      <c r="F16" s="89" t="s">
        <v>180</v>
      </c>
      <c r="G16" s="28"/>
      <c r="H16" s="58" t="s">
        <v>176</v>
      </c>
      <c r="I16" s="58"/>
      <c r="J16" s="58" t="s">
        <v>167</v>
      </c>
      <c r="K16" s="58" t="s">
        <v>168</v>
      </c>
      <c r="L16" s="145" t="s">
        <v>149</v>
      </c>
      <c r="M16" s="33">
        <v>225</v>
      </c>
      <c r="N16" s="99"/>
      <c r="O16" s="97">
        <v>2442</v>
      </c>
      <c r="P16" s="97">
        <v>26.72</v>
      </c>
      <c r="Q16" s="97">
        <v>25.22</v>
      </c>
      <c r="R16" s="97"/>
      <c r="S16" s="97" t="s">
        <v>365</v>
      </c>
      <c r="T16" s="97">
        <v>28.7</v>
      </c>
      <c r="U16" s="97"/>
      <c r="V16" s="97" t="s">
        <v>365</v>
      </c>
      <c r="W16" s="97"/>
      <c r="X16" s="97"/>
      <c r="Y16" s="97"/>
      <c r="Z16" s="190"/>
      <c r="AA16" s="97">
        <v>26.72</v>
      </c>
      <c r="AB16" s="97" t="s">
        <v>325</v>
      </c>
    </row>
    <row r="17" spans="1:28" s="19" customFormat="1" ht="27.75" customHeight="1">
      <c r="A17" s="27"/>
      <c r="B17" s="28">
        <v>3</v>
      </c>
      <c r="C17" s="37" t="s">
        <v>201</v>
      </c>
      <c r="D17" s="36">
        <v>800</v>
      </c>
      <c r="E17" s="36" t="s">
        <v>96</v>
      </c>
      <c r="F17" s="89" t="s">
        <v>202</v>
      </c>
      <c r="G17" s="36" t="s">
        <v>137</v>
      </c>
      <c r="H17" s="58" t="s">
        <v>32</v>
      </c>
      <c r="I17" s="58"/>
      <c r="J17" s="58" t="s">
        <v>197</v>
      </c>
      <c r="K17" s="58" t="s">
        <v>196</v>
      </c>
      <c r="L17" s="145" t="s">
        <v>140</v>
      </c>
      <c r="M17" s="33">
        <v>242</v>
      </c>
      <c r="N17" s="99"/>
      <c r="O17" s="97">
        <v>1998</v>
      </c>
      <c r="P17" s="97">
        <v>22.48</v>
      </c>
      <c r="Q17" s="97">
        <v>20.38</v>
      </c>
      <c r="R17" s="97"/>
      <c r="S17" s="97" t="s">
        <v>365</v>
      </c>
      <c r="T17" s="97" t="s">
        <v>365</v>
      </c>
      <c r="U17" s="97"/>
      <c r="V17" s="97" t="s">
        <v>365</v>
      </c>
      <c r="W17" s="97"/>
      <c r="X17" s="97"/>
      <c r="Y17" s="97"/>
      <c r="Z17" s="190"/>
      <c r="AA17" s="97">
        <v>22.48</v>
      </c>
      <c r="AB17" s="97" t="s">
        <v>325</v>
      </c>
    </row>
    <row r="18" spans="1:28" s="19" customFormat="1" ht="9.75" customHeight="1">
      <c r="A18" s="27"/>
      <c r="B18" s="28"/>
      <c r="C18" s="74"/>
      <c r="D18" s="145"/>
      <c r="E18" s="75"/>
      <c r="F18" s="89"/>
      <c r="G18" s="76"/>
      <c r="H18" s="86"/>
      <c r="I18" s="58"/>
      <c r="J18" s="58"/>
      <c r="K18" s="58"/>
      <c r="L18" s="145"/>
      <c r="M18" s="33"/>
      <c r="N18" s="99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190"/>
      <c r="AA18" s="97"/>
      <c r="AB18" s="97"/>
    </row>
    <row r="19" spans="1:28" s="19" customFormat="1" ht="27.75" customHeight="1">
      <c r="A19" s="27"/>
      <c r="B19" s="28">
        <v>1</v>
      </c>
      <c r="C19" s="74" t="s">
        <v>214</v>
      </c>
      <c r="D19" s="145" t="s">
        <v>590</v>
      </c>
      <c r="E19" s="75" t="s">
        <v>257</v>
      </c>
      <c r="F19" s="89" t="s">
        <v>215</v>
      </c>
      <c r="G19" s="76" t="s">
        <v>76</v>
      </c>
      <c r="H19" s="58" t="s">
        <v>41</v>
      </c>
      <c r="I19" s="58"/>
      <c r="J19" s="58" t="s">
        <v>213</v>
      </c>
      <c r="K19" s="58" t="s">
        <v>212</v>
      </c>
      <c r="L19" s="145" t="s">
        <v>149</v>
      </c>
      <c r="M19" s="33">
        <v>227</v>
      </c>
      <c r="N19" s="99"/>
      <c r="O19" s="97">
        <v>4128</v>
      </c>
      <c r="P19" s="97" t="s">
        <v>365</v>
      </c>
      <c r="Q19" s="97">
        <v>40.48</v>
      </c>
      <c r="R19" s="97"/>
      <c r="S19" s="97" t="s">
        <v>365</v>
      </c>
      <c r="T19" s="97" t="s">
        <v>365</v>
      </c>
      <c r="U19" s="97"/>
      <c r="V19" s="99">
        <v>34</v>
      </c>
      <c r="W19" s="97"/>
      <c r="X19" s="97"/>
      <c r="Y19" s="97"/>
      <c r="Z19" s="190"/>
      <c r="AA19" s="97">
        <v>41.28</v>
      </c>
      <c r="AB19" s="97">
        <v>2</v>
      </c>
    </row>
    <row r="20" spans="1:28" s="19" customFormat="1" ht="27.75" customHeight="1">
      <c r="A20" s="27"/>
      <c r="B20" s="28">
        <v>2</v>
      </c>
      <c r="C20" s="54" t="s">
        <v>174</v>
      </c>
      <c r="D20" s="144" t="s">
        <v>590</v>
      </c>
      <c r="E20" s="55" t="s">
        <v>257</v>
      </c>
      <c r="F20" s="55" t="s">
        <v>175</v>
      </c>
      <c r="G20" s="56" t="s">
        <v>82</v>
      </c>
      <c r="H20" s="58" t="s">
        <v>176</v>
      </c>
      <c r="I20" s="58"/>
      <c r="J20" s="58" t="s">
        <v>167</v>
      </c>
      <c r="K20" s="58" t="s">
        <v>177</v>
      </c>
      <c r="L20" s="145" t="s">
        <v>140</v>
      </c>
      <c r="M20" s="85">
        <v>221</v>
      </c>
      <c r="N20" s="353"/>
      <c r="O20" s="97">
        <v>39.72</v>
      </c>
      <c r="P20" s="97">
        <v>39.51</v>
      </c>
      <c r="Q20" s="99">
        <v>38.7</v>
      </c>
      <c r="R20" s="97"/>
      <c r="S20" s="97" t="s">
        <v>365</v>
      </c>
      <c r="T20" s="97">
        <v>35.42</v>
      </c>
      <c r="U20" s="97"/>
      <c r="V20" s="97">
        <v>34.3</v>
      </c>
      <c r="W20" s="97"/>
      <c r="X20" s="97"/>
      <c r="Y20" s="97"/>
      <c r="Z20" s="190"/>
      <c r="AA20" s="97">
        <v>39.72</v>
      </c>
      <c r="AB20" s="97">
        <v>2</v>
      </c>
    </row>
    <row r="21" spans="1:28" s="19" customFormat="1" ht="27.75" customHeight="1">
      <c r="A21" s="27"/>
      <c r="B21" s="28">
        <v>3</v>
      </c>
      <c r="C21" s="54" t="s">
        <v>359</v>
      </c>
      <c r="D21" s="145" t="s">
        <v>590</v>
      </c>
      <c r="E21" s="75" t="s">
        <v>257</v>
      </c>
      <c r="F21" s="89" t="s">
        <v>360</v>
      </c>
      <c r="G21" s="56" t="s">
        <v>82</v>
      </c>
      <c r="H21" s="77" t="s">
        <v>34</v>
      </c>
      <c r="I21" s="58"/>
      <c r="J21" s="58"/>
      <c r="K21" s="58" t="s">
        <v>361</v>
      </c>
      <c r="L21" s="144" t="s">
        <v>140</v>
      </c>
      <c r="M21" s="33">
        <v>124</v>
      </c>
      <c r="N21" s="77"/>
      <c r="O21" s="97">
        <v>1728</v>
      </c>
      <c r="P21" s="97">
        <v>17.68</v>
      </c>
      <c r="Q21" s="97" t="s">
        <v>365</v>
      </c>
      <c r="R21" s="97"/>
      <c r="S21" s="97" t="s">
        <v>365</v>
      </c>
      <c r="T21" s="97" t="s">
        <v>365</v>
      </c>
      <c r="U21" s="97"/>
      <c r="V21" s="97" t="s">
        <v>365</v>
      </c>
      <c r="W21" s="97"/>
      <c r="X21" s="97"/>
      <c r="Y21" s="97"/>
      <c r="Z21" s="190"/>
      <c r="AA21" s="97">
        <v>17.68</v>
      </c>
      <c r="AB21" s="97" t="s">
        <v>325</v>
      </c>
    </row>
    <row r="22" spans="1:12" s="356" customFormat="1" ht="24.75" customHeight="1">
      <c r="A22" s="354"/>
      <c r="B22" s="355"/>
      <c r="F22" s="357"/>
      <c r="G22" s="355"/>
      <c r="L22" s="355"/>
    </row>
  </sheetData>
  <dataValidations count="1">
    <dataValidation type="list" allowBlank="1" showInputMessage="1" showErrorMessage="1" sqref="I19">
      <formula1>$H$1:$H$87</formula1>
    </dataValidation>
  </dataValidations>
  <printOptions/>
  <pageMargins left="0.27" right="0.25" top="0.44" bottom="0.33" header="0.31" footer="0.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6"/>
  </sheetPr>
  <dimension ref="A1:AD42"/>
  <sheetViews>
    <sheetView showGridLines="0" tabSelected="1" zoomScale="90" zoomScaleNormal="90" zoomScalePageLayoutView="0" workbookViewId="0" topLeftCell="A7">
      <selection activeCell="J19" sqref="J19"/>
    </sheetView>
  </sheetViews>
  <sheetFormatPr defaultColWidth="9.00390625" defaultRowHeight="24.75" customHeight="1"/>
  <cols>
    <col min="1" max="1" width="4.75390625" style="3" customWidth="1"/>
    <col min="2" max="2" width="24.125" style="4" customWidth="1"/>
    <col min="3" max="3" width="6.25390625" style="4" customWidth="1"/>
    <col min="4" max="4" width="2.75390625" style="4" customWidth="1"/>
    <col min="5" max="5" width="9.00390625" style="3" hidden="1" customWidth="1"/>
    <col min="6" max="6" width="6.625" style="4" hidden="1" customWidth="1"/>
    <col min="7" max="7" width="10.00390625" style="5" customWidth="1"/>
    <col min="8" max="8" width="5.75390625" style="3" customWidth="1"/>
    <col min="9" max="9" width="18.625" style="4" customWidth="1"/>
    <col min="10" max="10" width="16.875" style="4" customWidth="1"/>
    <col min="11" max="11" width="19.75390625" style="4" customWidth="1"/>
    <col min="12" max="12" width="19.25390625" style="4" customWidth="1"/>
    <col min="13" max="13" width="7.25390625" style="3" bestFit="1" customWidth="1"/>
    <col min="14" max="14" width="6.625" style="4" customWidth="1"/>
    <col min="15" max="15" width="5.75390625" style="4" hidden="1" customWidth="1"/>
    <col min="16" max="16" width="6.875" style="3" customWidth="1"/>
    <col min="17" max="17" width="6.00390625" style="3" customWidth="1"/>
    <col min="18" max="18" width="5.875" style="3" customWidth="1"/>
    <col min="19" max="19" width="1.875" style="3" customWidth="1"/>
    <col min="20" max="20" width="6.25390625" style="3" customWidth="1"/>
    <col min="21" max="21" width="6.00390625" style="3" customWidth="1"/>
    <col min="22" max="22" width="1.75390625" style="3" customWidth="1"/>
    <col min="23" max="23" width="6.25390625" style="3" customWidth="1"/>
    <col min="24" max="25" width="4.75390625" style="3" hidden="1" customWidth="1"/>
    <col min="26" max="27" width="2.75390625" style="3" hidden="1" customWidth="1"/>
    <col min="28" max="28" width="8.25390625" style="3" customWidth="1"/>
    <col min="29" max="29" width="8.125" style="4" customWidth="1"/>
    <col min="30" max="30" width="6.75390625" style="4" hidden="1" customWidth="1"/>
    <col min="31" max="16384" width="9.125" style="4" customWidth="1"/>
  </cols>
  <sheetData>
    <row r="1" spans="15:29" ht="24" customHeight="1">
      <c r="O1" s="42"/>
      <c r="P1" s="129"/>
      <c r="Q1" s="129"/>
      <c r="S1" s="129"/>
      <c r="T1" s="130"/>
      <c r="U1" s="129"/>
      <c r="V1" s="129"/>
      <c r="X1" s="129"/>
      <c r="Y1" s="129"/>
      <c r="Z1" s="129"/>
      <c r="AC1" s="72" t="s">
        <v>235</v>
      </c>
    </row>
    <row r="2" spans="2:29" ht="18" customHeight="1">
      <c r="B2" s="32"/>
      <c r="C2" s="32"/>
      <c r="G2" s="4"/>
      <c r="O2" s="41"/>
      <c r="P2" s="131"/>
      <c r="Q2" s="131"/>
      <c r="S2" s="131"/>
      <c r="T2" s="132"/>
      <c r="U2" s="131"/>
      <c r="V2" s="131"/>
      <c r="X2" s="131"/>
      <c r="Y2" s="131"/>
      <c r="Z2" s="131"/>
      <c r="AC2" s="114" t="s">
        <v>237</v>
      </c>
    </row>
    <row r="3" spans="2:29" ht="18" customHeight="1">
      <c r="B3" s="31"/>
      <c r="C3" s="31"/>
      <c r="D3" s="31"/>
      <c r="G3" s="31"/>
      <c r="O3" s="43"/>
      <c r="P3" s="133"/>
      <c r="Q3" s="133"/>
      <c r="S3" s="133"/>
      <c r="T3" s="133"/>
      <c r="U3" s="133"/>
      <c r="V3" s="133"/>
      <c r="X3" s="133"/>
      <c r="Y3" s="133"/>
      <c r="Z3" s="133"/>
      <c r="AC3" s="43" t="s">
        <v>22</v>
      </c>
    </row>
    <row r="4" spans="2:29" ht="18" customHeight="1">
      <c r="B4" s="31"/>
      <c r="C4" s="31"/>
      <c r="G4" s="31"/>
      <c r="I4" s="32"/>
      <c r="J4" s="32"/>
      <c r="O4" s="43"/>
      <c r="P4" s="133"/>
      <c r="Q4" s="133"/>
      <c r="S4" s="133"/>
      <c r="T4" s="133"/>
      <c r="U4" s="133"/>
      <c r="V4" s="133"/>
      <c r="X4" s="133"/>
      <c r="Y4" s="133"/>
      <c r="Z4" s="133"/>
      <c r="AC4" s="43" t="s">
        <v>23</v>
      </c>
    </row>
    <row r="5" spans="2:29" ht="18" customHeight="1">
      <c r="B5" s="31"/>
      <c r="C5" s="31"/>
      <c r="G5" s="31"/>
      <c r="I5" s="32"/>
      <c r="J5" s="32"/>
      <c r="O5" s="44"/>
      <c r="P5" s="134"/>
      <c r="Q5" s="134"/>
      <c r="S5" s="134"/>
      <c r="T5" s="133"/>
      <c r="U5" s="134"/>
      <c r="V5" s="134"/>
      <c r="X5" s="134"/>
      <c r="Y5" s="134"/>
      <c r="Z5" s="134"/>
      <c r="AC5" s="43" t="s">
        <v>58</v>
      </c>
    </row>
    <row r="6" spans="9:29" ht="18" customHeight="1">
      <c r="I6" s="32"/>
      <c r="J6" s="32"/>
      <c r="O6" s="45"/>
      <c r="P6" s="135"/>
      <c r="Q6" s="135"/>
      <c r="S6" s="135"/>
      <c r="T6" s="135"/>
      <c r="U6" s="135"/>
      <c r="V6" s="135"/>
      <c r="X6" s="135"/>
      <c r="Y6" s="135"/>
      <c r="Z6" s="135"/>
      <c r="AC6" s="45" t="s">
        <v>362</v>
      </c>
    </row>
    <row r="7" spans="1:28" s="11" customFormat="1" ht="24.75" customHeight="1" thickBot="1">
      <c r="A7" s="7"/>
      <c r="B7" s="122" t="s">
        <v>64</v>
      </c>
      <c r="C7" s="84"/>
      <c r="D7" s="8"/>
      <c r="H7" s="178" t="s">
        <v>50</v>
      </c>
      <c r="J7" s="9"/>
      <c r="K7" s="96" t="s">
        <v>236</v>
      </c>
      <c r="M7" s="6" t="s">
        <v>363</v>
      </c>
      <c r="N7" s="84">
        <v>0.4166666666666667</v>
      </c>
      <c r="O7" s="10"/>
      <c r="P7" s="96"/>
      <c r="Q7" s="136"/>
      <c r="R7" s="136"/>
      <c r="S7" s="136"/>
      <c r="T7" s="138"/>
      <c r="U7" s="136"/>
      <c r="V7" s="136"/>
      <c r="W7" s="207" t="s">
        <v>378</v>
      </c>
      <c r="X7" s="136"/>
      <c r="Y7" s="136"/>
      <c r="Z7" s="136"/>
      <c r="AA7" s="137"/>
      <c r="AB7" s="7"/>
    </row>
    <row r="8" spans="1:30" s="18" customFormat="1" ht="30" customHeight="1" thickBot="1">
      <c r="A8" s="14" t="s">
        <v>275</v>
      </c>
      <c r="B8" s="15" t="s">
        <v>11</v>
      </c>
      <c r="C8" s="14" t="s">
        <v>260</v>
      </c>
      <c r="D8" s="1" t="s">
        <v>1</v>
      </c>
      <c r="E8" s="14" t="s">
        <v>65</v>
      </c>
      <c r="F8" s="1" t="s">
        <v>0</v>
      </c>
      <c r="G8" s="16" t="s">
        <v>9</v>
      </c>
      <c r="H8" s="1" t="s">
        <v>8</v>
      </c>
      <c r="I8" s="15" t="s">
        <v>12</v>
      </c>
      <c r="J8" s="15"/>
      <c r="K8" s="15" t="s">
        <v>19</v>
      </c>
      <c r="L8" s="34" t="s">
        <v>14</v>
      </c>
      <c r="M8" s="14" t="s">
        <v>65</v>
      </c>
      <c r="N8" s="1" t="s">
        <v>0</v>
      </c>
      <c r="O8" s="14" t="s">
        <v>18</v>
      </c>
      <c r="P8" s="1">
        <v>1</v>
      </c>
      <c r="Q8" s="1">
        <v>2</v>
      </c>
      <c r="R8" s="1">
        <v>3</v>
      </c>
      <c r="S8" s="1"/>
      <c r="T8" s="1">
        <v>4</v>
      </c>
      <c r="U8" s="1">
        <v>5</v>
      </c>
      <c r="V8" s="1"/>
      <c r="W8" s="1">
        <v>6</v>
      </c>
      <c r="X8" s="1"/>
      <c r="Y8" s="1"/>
      <c r="Z8" s="1"/>
      <c r="AA8" s="1"/>
      <c r="AB8" s="1" t="s">
        <v>16</v>
      </c>
      <c r="AC8" s="14" t="s">
        <v>47</v>
      </c>
      <c r="AD8" s="46" t="s">
        <v>57</v>
      </c>
    </row>
    <row r="9" spans="1:30" s="66" customFormat="1" ht="27.75" customHeight="1">
      <c r="A9" s="63">
        <v>1</v>
      </c>
      <c r="B9" s="67" t="s">
        <v>146</v>
      </c>
      <c r="C9" s="151" t="s">
        <v>364</v>
      </c>
      <c r="D9" s="68" t="s">
        <v>258</v>
      </c>
      <c r="E9" s="151" t="s">
        <v>149</v>
      </c>
      <c r="F9" s="179">
        <v>208</v>
      </c>
      <c r="G9" s="82" t="s">
        <v>147</v>
      </c>
      <c r="H9" s="69">
        <v>2</v>
      </c>
      <c r="I9" s="140" t="s">
        <v>43</v>
      </c>
      <c r="J9" s="140"/>
      <c r="K9" s="140"/>
      <c r="L9" s="140" t="s">
        <v>148</v>
      </c>
      <c r="M9" s="151" t="s">
        <v>149</v>
      </c>
      <c r="N9" s="179">
        <v>208</v>
      </c>
      <c r="O9" s="65"/>
      <c r="P9" s="65">
        <v>9.42</v>
      </c>
      <c r="Q9" s="65" t="s">
        <v>365</v>
      </c>
      <c r="R9" s="65">
        <v>8.12</v>
      </c>
      <c r="S9" s="65"/>
      <c r="T9" s="65">
        <v>9.48</v>
      </c>
      <c r="U9" s="65" t="s">
        <v>365</v>
      </c>
      <c r="V9" s="65"/>
      <c r="W9" s="65" t="s">
        <v>365</v>
      </c>
      <c r="X9" s="179"/>
      <c r="Y9" s="179"/>
      <c r="Z9" s="179"/>
      <c r="AA9" s="63"/>
      <c r="AB9" s="179">
        <v>9.48</v>
      </c>
      <c r="AC9" s="63" t="s">
        <v>325</v>
      </c>
      <c r="AD9" s="68"/>
    </row>
    <row r="10" spans="1:30" s="66" customFormat="1" ht="27.75" customHeight="1">
      <c r="A10" s="63">
        <v>2</v>
      </c>
      <c r="B10" s="64" t="s">
        <v>203</v>
      </c>
      <c r="C10" s="151" t="s">
        <v>364</v>
      </c>
      <c r="D10" s="63" t="s">
        <v>258</v>
      </c>
      <c r="E10" s="143" t="s">
        <v>140</v>
      </c>
      <c r="F10" s="180">
        <v>241</v>
      </c>
      <c r="G10" s="82" t="s">
        <v>204</v>
      </c>
      <c r="H10" s="63" t="s">
        <v>194</v>
      </c>
      <c r="I10" s="140" t="s">
        <v>32</v>
      </c>
      <c r="J10" s="140"/>
      <c r="K10" s="140" t="s">
        <v>197</v>
      </c>
      <c r="L10" s="140" t="s">
        <v>196</v>
      </c>
      <c r="M10" s="143" t="s">
        <v>140</v>
      </c>
      <c r="N10" s="180">
        <v>241</v>
      </c>
      <c r="O10" s="65"/>
      <c r="P10" s="65">
        <v>7.58</v>
      </c>
      <c r="Q10" s="181">
        <v>7.2</v>
      </c>
      <c r="R10" s="65">
        <v>7.12</v>
      </c>
      <c r="S10" s="65"/>
      <c r="T10" s="65">
        <v>7.01</v>
      </c>
      <c r="U10" s="181">
        <v>6.8</v>
      </c>
      <c r="V10" s="65"/>
      <c r="W10" s="181">
        <v>7.3</v>
      </c>
      <c r="X10" s="179"/>
      <c r="Y10" s="179"/>
      <c r="Z10" s="179"/>
      <c r="AA10" s="63"/>
      <c r="AB10" s="179">
        <v>7.58</v>
      </c>
      <c r="AC10" s="63" t="s">
        <v>325</v>
      </c>
      <c r="AD10" s="63"/>
    </row>
    <row r="11" spans="1:30" s="66" customFormat="1" ht="27.75" customHeight="1">
      <c r="A11" s="63">
        <v>3</v>
      </c>
      <c r="B11" s="64" t="s">
        <v>165</v>
      </c>
      <c r="C11" s="151" t="s">
        <v>364</v>
      </c>
      <c r="D11" s="63" t="s">
        <v>258</v>
      </c>
      <c r="E11" s="151" t="s">
        <v>140</v>
      </c>
      <c r="F11" s="179">
        <v>223</v>
      </c>
      <c r="G11" s="82" t="s">
        <v>166</v>
      </c>
      <c r="H11" s="63"/>
      <c r="I11" s="140" t="s">
        <v>28</v>
      </c>
      <c r="J11" s="140"/>
      <c r="K11" s="140" t="s">
        <v>167</v>
      </c>
      <c r="L11" s="140" t="s">
        <v>168</v>
      </c>
      <c r="M11" s="151" t="s">
        <v>140</v>
      </c>
      <c r="N11" s="179">
        <v>223</v>
      </c>
      <c r="O11" s="65"/>
      <c r="P11" s="65" t="s">
        <v>365</v>
      </c>
      <c r="Q11" s="65" t="s">
        <v>365</v>
      </c>
      <c r="R11" s="65" t="s">
        <v>365</v>
      </c>
      <c r="S11" s="65"/>
      <c r="T11" s="111">
        <v>7.28</v>
      </c>
      <c r="U11" s="181">
        <v>7.3</v>
      </c>
      <c r="V11" s="65"/>
      <c r="W11" s="65">
        <v>7.52</v>
      </c>
      <c r="X11" s="179"/>
      <c r="Y11" s="179"/>
      <c r="Z11" s="179"/>
      <c r="AA11" s="63"/>
      <c r="AB11" s="179">
        <v>7.52</v>
      </c>
      <c r="AC11" s="63" t="s">
        <v>325</v>
      </c>
      <c r="AD11" s="68"/>
    </row>
    <row r="12" spans="1:30" s="66" customFormat="1" ht="27.75" customHeight="1">
      <c r="A12" s="63">
        <v>4</v>
      </c>
      <c r="B12" s="64" t="s">
        <v>169</v>
      </c>
      <c r="C12" s="151" t="s">
        <v>364</v>
      </c>
      <c r="D12" s="63" t="s">
        <v>258</v>
      </c>
      <c r="E12" s="151" t="s">
        <v>140</v>
      </c>
      <c r="F12" s="179">
        <v>222</v>
      </c>
      <c r="G12" s="82" t="s">
        <v>241</v>
      </c>
      <c r="H12" s="63"/>
      <c r="I12" s="140" t="s">
        <v>28</v>
      </c>
      <c r="J12" s="140"/>
      <c r="K12" s="140" t="s">
        <v>167</v>
      </c>
      <c r="L12" s="140" t="s">
        <v>168</v>
      </c>
      <c r="M12" s="151" t="s">
        <v>140</v>
      </c>
      <c r="N12" s="179">
        <v>222</v>
      </c>
      <c r="O12" s="65"/>
      <c r="P12" s="65">
        <v>6.42</v>
      </c>
      <c r="Q12" s="65">
        <v>5.58</v>
      </c>
      <c r="R12" s="65" t="s">
        <v>365</v>
      </c>
      <c r="S12" s="65"/>
      <c r="T12" s="65" t="s">
        <v>365</v>
      </c>
      <c r="U12" s="65" t="s">
        <v>365</v>
      </c>
      <c r="V12" s="65"/>
      <c r="W12" s="181">
        <v>7.4</v>
      </c>
      <c r="X12" s="182"/>
      <c r="Y12" s="182"/>
      <c r="Z12" s="182"/>
      <c r="AA12" s="183"/>
      <c r="AB12" s="182">
        <v>7.4</v>
      </c>
      <c r="AC12" s="63" t="s">
        <v>325</v>
      </c>
      <c r="AD12" s="63"/>
    </row>
    <row r="13" spans="1:30" s="66" customFormat="1" ht="27.75" customHeight="1">
      <c r="A13" s="63"/>
      <c r="B13" s="123"/>
      <c r="C13" s="123"/>
      <c r="D13" s="68"/>
      <c r="E13" s="151"/>
      <c r="F13" s="180"/>
      <c r="G13" s="82"/>
      <c r="H13" s="69"/>
      <c r="I13" s="140"/>
      <c r="J13" s="140"/>
      <c r="K13" s="140"/>
      <c r="L13" s="140"/>
      <c r="M13" s="151"/>
      <c r="N13" s="180"/>
      <c r="O13" s="65"/>
      <c r="P13" s="65"/>
      <c r="Q13" s="65"/>
      <c r="R13" s="65"/>
      <c r="S13" s="65"/>
      <c r="T13" s="65"/>
      <c r="U13" s="65"/>
      <c r="V13" s="65"/>
      <c r="W13" s="65"/>
      <c r="X13" s="179"/>
      <c r="Y13" s="179"/>
      <c r="Z13" s="179"/>
      <c r="AA13" s="63"/>
      <c r="AB13" s="179"/>
      <c r="AC13" s="63"/>
      <c r="AD13" s="68"/>
    </row>
    <row r="14" spans="1:30" s="66" customFormat="1" ht="27.75" customHeight="1">
      <c r="A14" s="63">
        <v>1</v>
      </c>
      <c r="B14" s="67" t="s">
        <v>210</v>
      </c>
      <c r="C14" s="63" t="s">
        <v>366</v>
      </c>
      <c r="D14" s="68" t="s">
        <v>96</v>
      </c>
      <c r="E14" s="151" t="s">
        <v>149</v>
      </c>
      <c r="F14" s="180">
        <v>226</v>
      </c>
      <c r="G14" s="82" t="s">
        <v>211</v>
      </c>
      <c r="H14" s="69">
        <v>2</v>
      </c>
      <c r="I14" s="184" t="s">
        <v>41</v>
      </c>
      <c r="J14" s="140"/>
      <c r="K14" s="140" t="s">
        <v>213</v>
      </c>
      <c r="L14" s="140" t="s">
        <v>212</v>
      </c>
      <c r="M14" s="151" t="s">
        <v>149</v>
      </c>
      <c r="N14" s="180">
        <v>226</v>
      </c>
      <c r="O14" s="70"/>
      <c r="P14" s="109" t="s">
        <v>367</v>
      </c>
      <c r="Q14" s="65" t="s">
        <v>365</v>
      </c>
      <c r="R14" s="65" t="s">
        <v>365</v>
      </c>
      <c r="S14" s="65"/>
      <c r="T14" s="181">
        <v>9.5</v>
      </c>
      <c r="U14" s="65">
        <v>9.38</v>
      </c>
      <c r="V14" s="65"/>
      <c r="W14" s="65">
        <v>10.28</v>
      </c>
      <c r="X14" s="179"/>
      <c r="Y14" s="179"/>
      <c r="Z14" s="179"/>
      <c r="AA14" s="179"/>
      <c r="AB14" s="179">
        <v>10.28</v>
      </c>
      <c r="AC14" s="63" t="s">
        <v>325</v>
      </c>
      <c r="AD14" s="63"/>
    </row>
    <row r="15" spans="1:30" s="189" customFormat="1" ht="24.75" customHeight="1">
      <c r="A15" s="63">
        <v>2</v>
      </c>
      <c r="B15" s="64" t="s">
        <v>240</v>
      </c>
      <c r="C15" s="63" t="s">
        <v>366</v>
      </c>
      <c r="D15" s="63" t="s">
        <v>96</v>
      </c>
      <c r="E15" s="151" t="s">
        <v>149</v>
      </c>
      <c r="F15" s="179">
        <v>225</v>
      </c>
      <c r="G15" s="82" t="s">
        <v>180</v>
      </c>
      <c r="H15" s="63"/>
      <c r="I15" s="127" t="s">
        <v>176</v>
      </c>
      <c r="J15" s="140"/>
      <c r="K15" s="140" t="s">
        <v>167</v>
      </c>
      <c r="L15" s="140" t="s">
        <v>168</v>
      </c>
      <c r="M15" s="151" t="s">
        <v>149</v>
      </c>
      <c r="N15" s="179">
        <v>225</v>
      </c>
      <c r="O15" s="185"/>
      <c r="P15" s="111">
        <v>8.08</v>
      </c>
      <c r="Q15" s="111">
        <v>8.11</v>
      </c>
      <c r="R15" s="186">
        <v>8.5</v>
      </c>
      <c r="S15" s="111"/>
      <c r="T15" s="65">
        <v>8.98</v>
      </c>
      <c r="U15" s="111" t="s">
        <v>365</v>
      </c>
      <c r="V15" s="111"/>
      <c r="W15" s="111" t="s">
        <v>365</v>
      </c>
      <c r="X15" s="111"/>
      <c r="Y15" s="111"/>
      <c r="Z15" s="111"/>
      <c r="AA15" s="187"/>
      <c r="AB15" s="188">
        <v>8.98</v>
      </c>
      <c r="AC15" s="63" t="s">
        <v>325</v>
      </c>
      <c r="AD15" s="68"/>
    </row>
    <row r="16" spans="1:30" s="66" customFormat="1" ht="27.75" customHeight="1">
      <c r="A16" s="63">
        <v>3</v>
      </c>
      <c r="B16" s="64" t="s">
        <v>201</v>
      </c>
      <c r="C16" s="63" t="s">
        <v>366</v>
      </c>
      <c r="D16" s="63" t="s">
        <v>96</v>
      </c>
      <c r="E16" s="143" t="s">
        <v>140</v>
      </c>
      <c r="F16" s="180">
        <v>242</v>
      </c>
      <c r="G16" s="82" t="s">
        <v>202</v>
      </c>
      <c r="H16" s="63" t="s">
        <v>194</v>
      </c>
      <c r="I16" s="140" t="s">
        <v>32</v>
      </c>
      <c r="J16" s="140"/>
      <c r="K16" s="140" t="s">
        <v>197</v>
      </c>
      <c r="L16" s="140" t="s">
        <v>196</v>
      </c>
      <c r="M16" s="143" t="s">
        <v>140</v>
      </c>
      <c r="N16" s="180">
        <v>242</v>
      </c>
      <c r="O16" s="65"/>
      <c r="P16" s="65">
        <v>6.08</v>
      </c>
      <c r="Q16" s="65">
        <v>5.84</v>
      </c>
      <c r="R16" s="65">
        <v>6.11</v>
      </c>
      <c r="S16" s="65"/>
      <c r="T16" s="65">
        <v>5.04</v>
      </c>
      <c r="U16" s="65" t="s">
        <v>365</v>
      </c>
      <c r="V16" s="65"/>
      <c r="W16" s="65">
        <v>6.32</v>
      </c>
      <c r="X16" s="179"/>
      <c r="Y16" s="179"/>
      <c r="Z16" s="179"/>
      <c r="AA16" s="63"/>
      <c r="AB16" s="179">
        <v>6.32</v>
      </c>
      <c r="AC16" s="63" t="s">
        <v>325</v>
      </c>
      <c r="AD16" s="63"/>
    </row>
    <row r="17" spans="1:30" s="66" customFormat="1" ht="27.75" customHeight="1">
      <c r="A17" s="63"/>
      <c r="B17" s="123"/>
      <c r="C17" s="123"/>
      <c r="D17" s="124"/>
      <c r="E17" s="143"/>
      <c r="F17" s="180"/>
      <c r="G17" s="82"/>
      <c r="H17" s="126"/>
      <c r="I17" s="184"/>
      <c r="J17" s="140"/>
      <c r="K17" s="140"/>
      <c r="L17" s="140"/>
      <c r="M17" s="143"/>
      <c r="N17" s="180"/>
      <c r="O17" s="70"/>
      <c r="P17" s="109"/>
      <c r="Q17" s="65"/>
      <c r="R17" s="65"/>
      <c r="S17" s="65"/>
      <c r="T17" s="65"/>
      <c r="U17" s="65"/>
      <c r="V17" s="65"/>
      <c r="W17" s="65"/>
      <c r="X17" s="179"/>
      <c r="Y17" s="179"/>
      <c r="Z17" s="179"/>
      <c r="AA17" s="179"/>
      <c r="AB17" s="179"/>
      <c r="AC17" s="63"/>
      <c r="AD17" s="139"/>
    </row>
    <row r="18" spans="1:30" s="66" customFormat="1" ht="27.75" customHeight="1">
      <c r="A18" s="63">
        <v>1</v>
      </c>
      <c r="B18" s="190" t="s">
        <v>123</v>
      </c>
      <c r="C18" s="139" t="s">
        <v>368</v>
      </c>
      <c r="D18" s="139" t="s">
        <v>257</v>
      </c>
      <c r="E18" s="143" t="s">
        <v>127</v>
      </c>
      <c r="F18" s="180">
        <v>375</v>
      </c>
      <c r="G18" s="82" t="s">
        <v>124</v>
      </c>
      <c r="H18" s="139">
        <v>1</v>
      </c>
      <c r="I18" s="140" t="s">
        <v>24</v>
      </c>
      <c r="J18" s="140"/>
      <c r="K18" s="140" t="s">
        <v>125</v>
      </c>
      <c r="L18" s="140" t="s">
        <v>126</v>
      </c>
      <c r="M18" s="143" t="s">
        <v>127</v>
      </c>
      <c r="N18" s="180">
        <v>375</v>
      </c>
      <c r="O18" s="65"/>
      <c r="P18" s="181">
        <v>9.9</v>
      </c>
      <c r="Q18" s="181">
        <v>10.08</v>
      </c>
      <c r="R18" s="181">
        <v>10.41</v>
      </c>
      <c r="S18" s="65"/>
      <c r="T18" s="111">
        <v>10.62</v>
      </c>
      <c r="U18" s="181">
        <v>10.42</v>
      </c>
      <c r="V18" s="65"/>
      <c r="W18" s="65">
        <v>9.74</v>
      </c>
      <c r="X18" s="179"/>
      <c r="Y18" s="179"/>
      <c r="Z18" s="179"/>
      <c r="AA18" s="63"/>
      <c r="AB18" s="179">
        <v>10.62</v>
      </c>
      <c r="AC18" s="63">
        <v>2</v>
      </c>
      <c r="AD18" s="124"/>
    </row>
    <row r="19" spans="1:30" s="189" customFormat="1" ht="24.75" customHeight="1">
      <c r="A19" s="63">
        <v>2</v>
      </c>
      <c r="B19" s="67" t="s">
        <v>239</v>
      </c>
      <c r="C19" s="151" t="s">
        <v>368</v>
      </c>
      <c r="D19" s="68" t="s">
        <v>257</v>
      </c>
      <c r="E19" s="143" t="s">
        <v>127</v>
      </c>
      <c r="F19" s="180">
        <v>177</v>
      </c>
      <c r="G19" s="82" t="s">
        <v>227</v>
      </c>
      <c r="H19" s="69" t="s">
        <v>76</v>
      </c>
      <c r="I19" s="140" t="s">
        <v>37</v>
      </c>
      <c r="J19" s="184" t="s">
        <v>30</v>
      </c>
      <c r="K19" s="140" t="s">
        <v>238</v>
      </c>
      <c r="L19" s="140" t="s">
        <v>228</v>
      </c>
      <c r="M19" s="143" t="s">
        <v>127</v>
      </c>
      <c r="N19" s="180">
        <v>177</v>
      </c>
      <c r="O19" s="185"/>
      <c r="P19" s="111" t="s">
        <v>365</v>
      </c>
      <c r="Q19" s="111">
        <v>8.94</v>
      </c>
      <c r="R19" s="111">
        <v>6.31</v>
      </c>
      <c r="S19" s="111"/>
      <c r="T19" s="111">
        <v>8.62</v>
      </c>
      <c r="U19" s="111" t="s">
        <v>365</v>
      </c>
      <c r="V19" s="111"/>
      <c r="W19" s="111" t="s">
        <v>365</v>
      </c>
      <c r="X19" s="111"/>
      <c r="Y19" s="111"/>
      <c r="Z19" s="111"/>
      <c r="AA19" s="187"/>
      <c r="AB19" s="188">
        <v>8.94</v>
      </c>
      <c r="AC19" s="63" t="s">
        <v>325</v>
      </c>
      <c r="AD19" s="68"/>
    </row>
    <row r="20" spans="1:30" s="189" customFormat="1" ht="22.5" customHeight="1">
      <c r="A20" s="63"/>
      <c r="B20" s="123"/>
      <c r="C20" s="143"/>
      <c r="D20" s="124"/>
      <c r="E20" s="143"/>
      <c r="F20" s="180"/>
      <c r="G20" s="82"/>
      <c r="H20" s="126"/>
      <c r="I20" s="140"/>
      <c r="J20" s="184"/>
      <c r="K20" s="140"/>
      <c r="L20" s="140"/>
      <c r="M20" s="143"/>
      <c r="N20" s="180"/>
      <c r="O20" s="185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87"/>
      <c r="AB20" s="188"/>
      <c r="AC20" s="63"/>
      <c r="AD20" s="124"/>
    </row>
    <row r="21" spans="1:30" s="66" customFormat="1" ht="27.75" customHeight="1">
      <c r="A21" s="63">
        <v>1</v>
      </c>
      <c r="B21" s="190" t="s">
        <v>151</v>
      </c>
      <c r="C21" s="139" t="s">
        <v>368</v>
      </c>
      <c r="D21" s="139" t="s">
        <v>257</v>
      </c>
      <c r="E21" s="143" t="s">
        <v>140</v>
      </c>
      <c r="F21" s="180">
        <v>211</v>
      </c>
      <c r="G21" s="82" t="s">
        <v>152</v>
      </c>
      <c r="H21" s="139" t="s">
        <v>82</v>
      </c>
      <c r="I21" s="140" t="s">
        <v>26</v>
      </c>
      <c r="J21" s="140"/>
      <c r="K21" s="140" t="s">
        <v>153</v>
      </c>
      <c r="L21" s="140" t="s">
        <v>259</v>
      </c>
      <c r="M21" s="143" t="s">
        <v>140</v>
      </c>
      <c r="N21" s="180">
        <v>211</v>
      </c>
      <c r="O21" s="65"/>
      <c r="P21" s="65">
        <v>13.11</v>
      </c>
      <c r="Q21" s="181">
        <v>13.16</v>
      </c>
      <c r="R21" s="181">
        <v>13.4</v>
      </c>
      <c r="S21" s="65"/>
      <c r="T21" s="111">
        <v>12.52</v>
      </c>
      <c r="U21" s="181">
        <v>13.78</v>
      </c>
      <c r="V21" s="181"/>
      <c r="W21" s="181">
        <v>11.8</v>
      </c>
      <c r="X21" s="179"/>
      <c r="Y21" s="179"/>
      <c r="Z21" s="179"/>
      <c r="AA21" s="63"/>
      <c r="AB21" s="179">
        <v>13.78</v>
      </c>
      <c r="AC21" s="63" t="s">
        <v>76</v>
      </c>
      <c r="AD21" s="139"/>
    </row>
    <row r="22" spans="1:30" s="66" customFormat="1" ht="27.75" customHeight="1">
      <c r="A22" s="63">
        <v>2</v>
      </c>
      <c r="B22" s="123" t="s">
        <v>214</v>
      </c>
      <c r="C22" s="143" t="s">
        <v>368</v>
      </c>
      <c r="D22" s="124" t="s">
        <v>257</v>
      </c>
      <c r="E22" s="143" t="s">
        <v>149</v>
      </c>
      <c r="F22" s="180">
        <v>227</v>
      </c>
      <c r="G22" s="82" t="s">
        <v>215</v>
      </c>
      <c r="H22" s="126" t="s">
        <v>76</v>
      </c>
      <c r="I22" s="140" t="s">
        <v>41</v>
      </c>
      <c r="J22" s="140"/>
      <c r="K22" s="140" t="s">
        <v>213</v>
      </c>
      <c r="L22" s="140" t="s">
        <v>212</v>
      </c>
      <c r="M22" s="143" t="s">
        <v>149</v>
      </c>
      <c r="N22" s="180">
        <v>227</v>
      </c>
      <c r="O22" s="65"/>
      <c r="P22" s="65" t="s">
        <v>365</v>
      </c>
      <c r="Q22" s="181">
        <v>10.32</v>
      </c>
      <c r="R22" s="181">
        <v>10.72</v>
      </c>
      <c r="S22" s="65"/>
      <c r="T22" s="65" t="s">
        <v>365</v>
      </c>
      <c r="U22" s="181">
        <v>10.48</v>
      </c>
      <c r="V22" s="65"/>
      <c r="W22" s="65" t="s">
        <v>365</v>
      </c>
      <c r="X22" s="179"/>
      <c r="Y22" s="179"/>
      <c r="Z22" s="179"/>
      <c r="AA22" s="63"/>
      <c r="AB22" s="179">
        <v>10.72</v>
      </c>
      <c r="AC22" s="63" t="s">
        <v>325</v>
      </c>
      <c r="AD22" s="124"/>
    </row>
    <row r="23" spans="1:30" s="189" customFormat="1" ht="18.75" customHeight="1" hidden="1">
      <c r="A23" s="63"/>
      <c r="B23" s="67"/>
      <c r="C23" s="151"/>
      <c r="D23" s="68"/>
      <c r="E23" s="151"/>
      <c r="F23" s="70"/>
      <c r="G23" s="68"/>
      <c r="H23" s="69"/>
      <c r="I23" s="140"/>
      <c r="J23" s="140"/>
      <c r="K23" s="140"/>
      <c r="L23" s="140"/>
      <c r="M23" s="151"/>
      <c r="N23" s="70"/>
      <c r="O23" s="185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87"/>
      <c r="AB23" s="111"/>
      <c r="AC23" s="157"/>
      <c r="AD23" s="157"/>
    </row>
    <row r="24" spans="1:29" s="189" customFormat="1" ht="15" customHeight="1" hidden="1">
      <c r="A24" s="191"/>
      <c r="B24" s="192"/>
      <c r="C24" s="192"/>
      <c r="D24" s="193" t="s">
        <v>17</v>
      </c>
      <c r="E24" s="192"/>
      <c r="F24" s="194"/>
      <c r="G24" s="195"/>
      <c r="H24" s="192" t="s">
        <v>3</v>
      </c>
      <c r="I24" s="66"/>
      <c r="J24" s="193" t="s">
        <v>4</v>
      </c>
      <c r="K24" s="193"/>
      <c r="L24" s="193"/>
      <c r="M24" s="192"/>
      <c r="N24" s="194"/>
      <c r="O24" s="194" t="s">
        <v>45</v>
      </c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6"/>
      <c r="AC24" s="66"/>
    </row>
    <row r="25" spans="1:29" s="189" customFormat="1" ht="5.25" customHeight="1" hidden="1">
      <c r="A25" s="191"/>
      <c r="B25" s="192"/>
      <c r="C25" s="192"/>
      <c r="D25" s="193"/>
      <c r="E25" s="192"/>
      <c r="F25" s="193"/>
      <c r="G25" s="195"/>
      <c r="H25" s="192"/>
      <c r="I25" s="66"/>
      <c r="J25" s="193"/>
      <c r="K25" s="193"/>
      <c r="L25" s="193"/>
      <c r="M25" s="192"/>
      <c r="N25" s="193"/>
      <c r="O25" s="193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6"/>
      <c r="AC25" s="66"/>
    </row>
    <row r="26" spans="1:29" s="189" customFormat="1" ht="26.25" customHeight="1" hidden="1">
      <c r="A26" s="191"/>
      <c r="B26" s="192"/>
      <c r="C26" s="192"/>
      <c r="D26" s="193" t="s">
        <v>5</v>
      </c>
      <c r="E26" s="192"/>
      <c r="F26" s="193"/>
      <c r="G26" s="195"/>
      <c r="H26" s="192" t="s">
        <v>3</v>
      </c>
      <c r="I26" s="66"/>
      <c r="J26" s="193" t="s">
        <v>4</v>
      </c>
      <c r="K26" s="193"/>
      <c r="L26" s="193"/>
      <c r="M26" s="192"/>
      <c r="N26" s="193"/>
      <c r="O26" s="193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6"/>
      <c r="AC26" s="66"/>
    </row>
    <row r="27" spans="1:28" s="189" customFormat="1" ht="22.5" customHeight="1" hidden="1">
      <c r="A27" s="192"/>
      <c r="B27" s="193"/>
      <c r="C27" s="193"/>
      <c r="D27" s="192"/>
      <c r="E27" s="197"/>
      <c r="F27" s="195"/>
      <c r="G27" s="192"/>
      <c r="H27" s="66"/>
      <c r="I27" s="193"/>
      <c r="J27" s="193"/>
      <c r="K27" s="193"/>
      <c r="L27" s="194"/>
      <c r="M27" s="197"/>
      <c r="N27" s="195"/>
      <c r="O27" s="195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8"/>
      <c r="AB27" s="192"/>
    </row>
    <row r="28" spans="1:28" s="189" customFormat="1" ht="12.75" customHeight="1">
      <c r="A28" s="192"/>
      <c r="B28" s="193"/>
      <c r="C28" s="193"/>
      <c r="D28" s="192"/>
      <c r="E28" s="192"/>
      <c r="F28" s="195"/>
      <c r="G28" s="192"/>
      <c r="H28" s="66"/>
      <c r="I28" s="193"/>
      <c r="J28" s="193"/>
      <c r="K28" s="193"/>
      <c r="L28" s="193"/>
      <c r="M28" s="192"/>
      <c r="N28" s="195"/>
      <c r="O28" s="195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8"/>
      <c r="AB28" s="192"/>
    </row>
    <row r="29" spans="1:28" s="189" customFormat="1" ht="24.75" customHeight="1">
      <c r="A29" s="192"/>
      <c r="B29" s="193"/>
      <c r="C29" s="193"/>
      <c r="D29" s="192"/>
      <c r="E29" s="192"/>
      <c r="F29" s="195"/>
      <c r="G29" s="192"/>
      <c r="H29" s="66"/>
      <c r="I29" s="193"/>
      <c r="J29" s="193"/>
      <c r="K29" s="193"/>
      <c r="L29" s="193"/>
      <c r="M29" s="192"/>
      <c r="N29" s="195"/>
      <c r="O29" s="195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8"/>
      <c r="AB29" s="192"/>
    </row>
    <row r="30" spans="1:28" s="189" customFormat="1" ht="24.75" customHeight="1">
      <c r="A30" s="199"/>
      <c r="E30" s="199"/>
      <c r="G30" s="200"/>
      <c r="H30" s="199"/>
      <c r="M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</row>
    <row r="31" spans="1:28" s="189" customFormat="1" ht="24.75" customHeight="1">
      <c r="A31" s="199"/>
      <c r="E31" s="199"/>
      <c r="G31" s="200"/>
      <c r="H31" s="199"/>
      <c r="M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</row>
    <row r="32" spans="1:28" s="189" customFormat="1" ht="24.75" customHeight="1">
      <c r="A32" s="199"/>
      <c r="E32" s="199"/>
      <c r="G32" s="200"/>
      <c r="H32" s="199"/>
      <c r="M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</row>
    <row r="33" spans="1:28" s="189" customFormat="1" ht="24.75" customHeight="1">
      <c r="A33" s="199"/>
      <c r="E33" s="199"/>
      <c r="G33" s="200"/>
      <c r="H33" s="199"/>
      <c r="M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</row>
    <row r="34" spans="1:28" s="189" customFormat="1" ht="24.75" customHeight="1">
      <c r="A34" s="199"/>
      <c r="E34" s="199"/>
      <c r="G34" s="200"/>
      <c r="H34" s="199"/>
      <c r="M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</row>
    <row r="35" spans="1:28" s="189" customFormat="1" ht="24.75" customHeight="1">
      <c r="A35" s="199"/>
      <c r="E35" s="199"/>
      <c r="G35" s="200"/>
      <c r="H35" s="199"/>
      <c r="M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</row>
    <row r="36" spans="1:28" s="189" customFormat="1" ht="24.75" customHeight="1">
      <c r="A36" s="199"/>
      <c r="E36" s="199"/>
      <c r="G36" s="200"/>
      <c r="H36" s="199"/>
      <c r="M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</row>
    <row r="37" spans="1:28" s="189" customFormat="1" ht="24.75" customHeight="1">
      <c r="A37" s="199"/>
      <c r="E37" s="199"/>
      <c r="G37" s="200"/>
      <c r="H37" s="199"/>
      <c r="M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</row>
    <row r="38" spans="1:28" s="189" customFormat="1" ht="24.75" customHeight="1">
      <c r="A38" s="199"/>
      <c r="E38" s="199"/>
      <c r="G38" s="200"/>
      <c r="H38" s="199"/>
      <c r="M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</row>
    <row r="39" spans="1:28" s="189" customFormat="1" ht="24.75" customHeight="1">
      <c r="A39" s="199"/>
      <c r="E39" s="199"/>
      <c r="G39" s="200"/>
      <c r="H39" s="199"/>
      <c r="M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</row>
    <row r="40" spans="1:28" s="189" customFormat="1" ht="24.75" customHeight="1">
      <c r="A40" s="199"/>
      <c r="E40" s="199"/>
      <c r="G40" s="200"/>
      <c r="H40" s="199"/>
      <c r="M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</row>
    <row r="41" spans="1:28" s="189" customFormat="1" ht="24.75" customHeight="1">
      <c r="A41" s="199"/>
      <c r="E41" s="199"/>
      <c r="G41" s="200"/>
      <c r="H41" s="199"/>
      <c r="M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</row>
    <row r="42" spans="1:28" s="189" customFormat="1" ht="24.75" customHeight="1">
      <c r="A42" s="199"/>
      <c r="E42" s="199"/>
      <c r="G42" s="200"/>
      <c r="H42" s="199"/>
      <c r="M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</row>
  </sheetData>
  <sheetProtection/>
  <dataValidations count="2">
    <dataValidation type="list" allowBlank="1" showInputMessage="1" showErrorMessage="1" sqref="J19:J20">
      <formula1>$I$1:$I$21</formula1>
    </dataValidation>
    <dataValidation type="list" allowBlank="1" showInputMessage="1" showErrorMessage="1" sqref="J21:J22">
      <formula1>$I$1:$I$91</formula1>
    </dataValidation>
  </dataValidations>
  <printOptions horizontalCentered="1"/>
  <pageMargins left="0.2362204724409449" right="0.15748031496062992" top="0.31" bottom="0.2755905511811024" header="0.3" footer="0.15748031496062992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6"/>
  </sheetPr>
  <dimension ref="A1:R25"/>
  <sheetViews>
    <sheetView showGridLines="0" workbookViewId="0" topLeftCell="B7">
      <selection activeCell="C19" sqref="C19"/>
    </sheetView>
  </sheetViews>
  <sheetFormatPr defaultColWidth="9.00390625" defaultRowHeight="24.75" customHeight="1"/>
  <cols>
    <col min="1" max="1" width="4.25390625" style="2" hidden="1" customWidth="1"/>
    <col min="2" max="2" width="6.00390625" style="3" customWidth="1"/>
    <col min="3" max="3" width="29.25390625" style="4" customWidth="1"/>
    <col min="4" max="4" width="3.125" style="3" customWidth="1"/>
    <col min="5" max="5" width="6.875" style="3" bestFit="1" customWidth="1"/>
    <col min="6" max="6" width="7.625" style="4" customWidth="1"/>
    <col min="7" max="7" width="10.25390625" style="5" customWidth="1"/>
    <col min="8" max="8" width="5.75390625" style="3" customWidth="1"/>
    <col min="9" max="9" width="18.625" style="4" customWidth="1"/>
    <col min="10" max="10" width="11.75390625" style="4" customWidth="1"/>
    <col min="11" max="11" width="20.375" style="4" customWidth="1"/>
    <col min="12" max="12" width="21.625" style="4" customWidth="1"/>
    <col min="13" max="14" width="2.00390625" style="4" customWidth="1"/>
    <col min="15" max="15" width="2.00390625" style="5" customWidth="1"/>
    <col min="16" max="16" width="10.00390625" style="5" customWidth="1"/>
    <col min="17" max="17" width="4.125" style="358" customWidth="1"/>
    <col min="18" max="18" width="6.75390625" style="4" customWidth="1"/>
    <col min="19" max="19" width="0" style="4" hidden="1" customWidth="1"/>
    <col min="20" max="16384" width="9.125" style="4" customWidth="1"/>
  </cols>
  <sheetData>
    <row r="1" spans="1:18" ht="24" customHeight="1">
      <c r="A1" s="3"/>
      <c r="E1" s="130"/>
      <c r="L1" s="72"/>
      <c r="M1" s="5"/>
      <c r="N1" s="5"/>
      <c r="R1" s="72" t="s">
        <v>235</v>
      </c>
    </row>
    <row r="2" spans="1:18" ht="18" customHeight="1">
      <c r="A2" s="3"/>
      <c r="E2" s="132"/>
      <c r="L2" s="73"/>
      <c r="R2" s="114" t="s">
        <v>237</v>
      </c>
    </row>
    <row r="3" spans="1:18" ht="18" customHeight="1">
      <c r="A3" s="32"/>
      <c r="C3" s="31"/>
      <c r="E3" s="133"/>
      <c r="I3" s="5"/>
      <c r="L3" s="43"/>
      <c r="R3" s="43" t="s">
        <v>22</v>
      </c>
    </row>
    <row r="4" spans="1:18" ht="18" customHeight="1">
      <c r="A4" s="31"/>
      <c r="C4" s="6"/>
      <c r="D4" s="154"/>
      <c r="E4" s="133"/>
      <c r="I4" s="5"/>
      <c r="J4" s="32"/>
      <c r="L4" s="43"/>
      <c r="R4" s="43" t="s">
        <v>23</v>
      </c>
    </row>
    <row r="5" spans="1:18" ht="18" customHeight="1">
      <c r="A5" s="31"/>
      <c r="C5" s="6"/>
      <c r="D5" s="154"/>
      <c r="E5" s="133"/>
      <c r="I5" s="5"/>
      <c r="J5" s="32"/>
      <c r="L5" s="43"/>
      <c r="R5" s="43" t="s">
        <v>58</v>
      </c>
    </row>
    <row r="6" spans="1:18" ht="18" customHeight="1">
      <c r="A6" s="31"/>
      <c r="C6" s="6"/>
      <c r="D6" s="154"/>
      <c r="E6" s="135"/>
      <c r="I6" s="5"/>
      <c r="J6" s="32"/>
      <c r="L6" s="45"/>
      <c r="R6" s="45" t="s">
        <v>276</v>
      </c>
    </row>
    <row r="7" spans="1:17" s="11" customFormat="1" ht="24.75" customHeight="1" thickBot="1">
      <c r="A7" s="3"/>
      <c r="B7" s="7"/>
      <c r="C7" s="49" t="s">
        <v>598</v>
      </c>
      <c r="D7" s="155"/>
      <c r="E7" s="142"/>
      <c r="G7" s="81"/>
      <c r="H7" s="8"/>
      <c r="I7" s="9" t="s">
        <v>599</v>
      </c>
      <c r="J7" s="96" t="s">
        <v>236</v>
      </c>
      <c r="K7" s="96"/>
      <c r="L7" s="84" t="s">
        <v>600</v>
      </c>
      <c r="O7" s="101"/>
      <c r="P7" s="207" t="s">
        <v>378</v>
      </c>
      <c r="Q7" s="358"/>
    </row>
    <row r="8" spans="1:18" s="18" customFormat="1" ht="30" customHeight="1" thickBot="1">
      <c r="A8" s="13" t="s">
        <v>6</v>
      </c>
      <c r="B8" s="14" t="s">
        <v>275</v>
      </c>
      <c r="C8" s="15" t="s">
        <v>11</v>
      </c>
      <c r="D8" s="1" t="s">
        <v>1</v>
      </c>
      <c r="E8" s="14" t="s">
        <v>601</v>
      </c>
      <c r="F8" s="1" t="s">
        <v>0</v>
      </c>
      <c r="G8" s="16" t="s">
        <v>9</v>
      </c>
      <c r="H8" s="1" t="s">
        <v>8</v>
      </c>
      <c r="I8" s="15" t="s">
        <v>12</v>
      </c>
      <c r="J8" s="15" t="s">
        <v>13</v>
      </c>
      <c r="K8" s="15" t="s">
        <v>19</v>
      </c>
      <c r="L8" s="34" t="s">
        <v>14</v>
      </c>
      <c r="M8" s="1" t="s">
        <v>330</v>
      </c>
      <c r="N8" s="1" t="s">
        <v>331</v>
      </c>
      <c r="O8" s="102" t="s">
        <v>258</v>
      </c>
      <c r="P8" s="102" t="s">
        <v>2</v>
      </c>
      <c r="Q8" s="346" t="s">
        <v>293</v>
      </c>
      <c r="R8" s="46" t="s">
        <v>21</v>
      </c>
    </row>
    <row r="9" spans="1:18" s="19" customFormat="1" ht="24" customHeight="1">
      <c r="A9" s="27"/>
      <c r="B9" s="28">
        <v>1</v>
      </c>
      <c r="C9" s="123" t="s">
        <v>602</v>
      </c>
      <c r="D9" s="124" t="s">
        <v>258</v>
      </c>
      <c r="E9" s="143" t="s">
        <v>73</v>
      </c>
      <c r="F9" s="85">
        <v>193</v>
      </c>
      <c r="G9" s="125" t="s">
        <v>603</v>
      </c>
      <c r="H9" s="126"/>
      <c r="I9" s="95" t="s">
        <v>31</v>
      </c>
      <c r="J9" s="127"/>
      <c r="K9" s="127" t="s">
        <v>604</v>
      </c>
      <c r="L9" s="127" t="s">
        <v>188</v>
      </c>
      <c r="M9" s="139">
        <v>1</v>
      </c>
      <c r="N9" s="139">
        <v>2</v>
      </c>
      <c r="O9" s="359" t="s">
        <v>269</v>
      </c>
      <c r="P9" s="108" t="s">
        <v>605</v>
      </c>
      <c r="Q9" s="360" t="s">
        <v>305</v>
      </c>
      <c r="R9" s="30">
        <v>1</v>
      </c>
    </row>
    <row r="10" spans="1:18" s="19" customFormat="1" ht="24" customHeight="1">
      <c r="A10" s="27"/>
      <c r="B10" s="28">
        <v>2</v>
      </c>
      <c r="C10" s="74" t="s">
        <v>606</v>
      </c>
      <c r="D10" s="75" t="s">
        <v>258</v>
      </c>
      <c r="E10" s="145" t="s">
        <v>73</v>
      </c>
      <c r="F10" s="85">
        <v>205</v>
      </c>
      <c r="G10" s="75" t="s">
        <v>607</v>
      </c>
      <c r="H10" s="76"/>
      <c r="I10" s="86" t="s">
        <v>43</v>
      </c>
      <c r="J10" s="77"/>
      <c r="K10" s="77"/>
      <c r="L10" s="77" t="s">
        <v>608</v>
      </c>
      <c r="M10" s="139">
        <v>1</v>
      </c>
      <c r="N10" s="139">
        <v>4</v>
      </c>
      <c r="O10" s="359" t="s">
        <v>271</v>
      </c>
      <c r="P10" s="108" t="s">
        <v>609</v>
      </c>
      <c r="Q10" s="360" t="s">
        <v>305</v>
      </c>
      <c r="R10" s="30" t="s">
        <v>92</v>
      </c>
    </row>
    <row r="11" spans="1:18" s="19" customFormat="1" ht="24" customHeight="1">
      <c r="A11" s="27"/>
      <c r="B11" s="28"/>
      <c r="C11" s="74"/>
      <c r="D11" s="28"/>
      <c r="E11" s="145"/>
      <c r="F11" s="33"/>
      <c r="G11" s="75"/>
      <c r="H11" s="28"/>
      <c r="I11" s="86"/>
      <c r="J11" s="58"/>
      <c r="K11" s="77"/>
      <c r="L11" s="77"/>
      <c r="M11" s="139"/>
      <c r="N11" s="139"/>
      <c r="O11" s="359"/>
      <c r="P11" s="106"/>
      <c r="Q11" s="361"/>
      <c r="R11" s="40"/>
    </row>
    <row r="12" spans="1:18" s="19" customFormat="1" ht="24" customHeight="1">
      <c r="A12" s="27"/>
      <c r="B12" s="28">
        <v>1</v>
      </c>
      <c r="C12" s="123" t="s">
        <v>610</v>
      </c>
      <c r="D12" s="124" t="s">
        <v>96</v>
      </c>
      <c r="E12" s="143" t="s">
        <v>69</v>
      </c>
      <c r="F12" s="85">
        <v>622</v>
      </c>
      <c r="G12" s="125" t="s">
        <v>611</v>
      </c>
      <c r="H12" s="126">
        <v>2</v>
      </c>
      <c r="I12" s="86" t="s">
        <v>612</v>
      </c>
      <c r="J12" s="140"/>
      <c r="K12" s="127" t="s">
        <v>613</v>
      </c>
      <c r="L12" s="127" t="s">
        <v>614</v>
      </c>
      <c r="M12" s="139">
        <v>2</v>
      </c>
      <c r="N12" s="139">
        <v>4</v>
      </c>
      <c r="O12" s="359" t="s">
        <v>269</v>
      </c>
      <c r="P12" s="106" t="s">
        <v>615</v>
      </c>
      <c r="Q12" s="361" t="s">
        <v>595</v>
      </c>
      <c r="R12" s="40">
        <v>3</v>
      </c>
    </row>
    <row r="13" spans="1:18" s="80" customFormat="1" ht="24" customHeight="1">
      <c r="A13" s="27"/>
      <c r="B13" s="28">
        <v>2</v>
      </c>
      <c r="C13" s="74" t="s">
        <v>747</v>
      </c>
      <c r="D13" s="75" t="s">
        <v>96</v>
      </c>
      <c r="E13" s="145" t="s">
        <v>69</v>
      </c>
      <c r="F13" s="85">
        <v>245</v>
      </c>
      <c r="G13" s="75" t="s">
        <v>616</v>
      </c>
      <c r="H13" s="76">
        <v>1</v>
      </c>
      <c r="I13" s="86" t="s">
        <v>35</v>
      </c>
      <c r="J13" s="58"/>
      <c r="K13" s="77" t="s">
        <v>120</v>
      </c>
      <c r="L13" s="77" t="s">
        <v>121</v>
      </c>
      <c r="M13" s="139">
        <v>2</v>
      </c>
      <c r="N13" s="139">
        <v>6</v>
      </c>
      <c r="O13" s="359" t="s">
        <v>271</v>
      </c>
      <c r="P13" s="106" t="s">
        <v>617</v>
      </c>
      <c r="Q13" s="361" t="s">
        <v>595</v>
      </c>
      <c r="R13" s="40" t="s">
        <v>325</v>
      </c>
    </row>
    <row r="14" spans="1:18" s="19" customFormat="1" ht="24" customHeight="1">
      <c r="A14" s="27"/>
      <c r="B14" s="36">
        <v>3</v>
      </c>
      <c r="C14" s="54" t="s">
        <v>748</v>
      </c>
      <c r="D14" s="55" t="s">
        <v>258</v>
      </c>
      <c r="E14" s="144" t="s">
        <v>69</v>
      </c>
      <c r="F14" s="70">
        <v>400</v>
      </c>
      <c r="G14" s="55" t="s">
        <v>618</v>
      </c>
      <c r="H14" s="56" t="s">
        <v>326</v>
      </c>
      <c r="I14" s="86" t="s">
        <v>41</v>
      </c>
      <c r="J14" s="58"/>
      <c r="K14" s="58" t="s">
        <v>619</v>
      </c>
      <c r="L14" s="58" t="s">
        <v>620</v>
      </c>
      <c r="M14" s="139">
        <v>2</v>
      </c>
      <c r="N14" s="63">
        <v>2</v>
      </c>
      <c r="O14" s="362" t="s">
        <v>272</v>
      </c>
      <c r="P14" s="106" t="s">
        <v>621</v>
      </c>
      <c r="Q14" s="361" t="s">
        <v>595</v>
      </c>
      <c r="R14" s="40" t="s">
        <v>325</v>
      </c>
    </row>
    <row r="15" spans="1:18" s="80" customFormat="1" ht="24" customHeight="1">
      <c r="A15" s="27"/>
      <c r="B15" s="36"/>
      <c r="C15" s="54"/>
      <c r="D15" s="55"/>
      <c r="E15" s="144"/>
      <c r="F15" s="70"/>
      <c r="G15" s="55"/>
      <c r="H15" s="56"/>
      <c r="I15" s="95"/>
      <c r="J15" s="58"/>
      <c r="K15" s="58"/>
      <c r="L15" s="58"/>
      <c r="M15" s="139"/>
      <c r="N15" s="63"/>
      <c r="O15" s="359"/>
      <c r="P15" s="108"/>
      <c r="Q15" s="360"/>
      <c r="R15" s="30"/>
    </row>
    <row r="16" spans="1:18" s="19" customFormat="1" ht="24" customHeight="1">
      <c r="A16" s="27"/>
      <c r="B16" s="28">
        <v>1</v>
      </c>
      <c r="C16" s="74" t="s">
        <v>749</v>
      </c>
      <c r="D16" s="75" t="s">
        <v>257</v>
      </c>
      <c r="E16" s="145" t="s">
        <v>69</v>
      </c>
      <c r="F16" s="85">
        <v>217</v>
      </c>
      <c r="G16" s="75" t="s">
        <v>622</v>
      </c>
      <c r="H16" s="76" t="s">
        <v>82</v>
      </c>
      <c r="I16" s="95" t="s">
        <v>29</v>
      </c>
      <c r="J16" s="77"/>
      <c r="K16" s="77" t="s">
        <v>623</v>
      </c>
      <c r="L16" s="77" t="s">
        <v>160</v>
      </c>
      <c r="M16" s="139">
        <v>3</v>
      </c>
      <c r="N16" s="139">
        <v>2</v>
      </c>
      <c r="O16" s="359" t="s">
        <v>269</v>
      </c>
      <c r="P16" s="108" t="s">
        <v>624</v>
      </c>
      <c r="Q16" s="360" t="s">
        <v>625</v>
      </c>
      <c r="R16" s="30" t="s">
        <v>82</v>
      </c>
    </row>
    <row r="17" spans="1:18" s="19" customFormat="1" ht="24" customHeight="1">
      <c r="A17" s="27"/>
      <c r="B17" s="28">
        <v>2</v>
      </c>
      <c r="C17" s="74" t="s">
        <v>750</v>
      </c>
      <c r="D17" s="28" t="s">
        <v>257</v>
      </c>
      <c r="E17" s="145" t="s">
        <v>69</v>
      </c>
      <c r="F17" s="33">
        <v>216</v>
      </c>
      <c r="G17" s="75" t="s">
        <v>626</v>
      </c>
      <c r="H17" s="28" t="s">
        <v>116</v>
      </c>
      <c r="I17" s="95" t="s">
        <v>29</v>
      </c>
      <c r="J17" s="77"/>
      <c r="K17" s="77" t="s">
        <v>627</v>
      </c>
      <c r="L17" s="77" t="s">
        <v>160</v>
      </c>
      <c r="M17" s="139">
        <v>3</v>
      </c>
      <c r="N17" s="139">
        <v>4</v>
      </c>
      <c r="O17" s="359" t="s">
        <v>271</v>
      </c>
      <c r="P17" s="108" t="s">
        <v>628</v>
      </c>
      <c r="Q17" s="360" t="s">
        <v>625</v>
      </c>
      <c r="R17" s="30">
        <v>2</v>
      </c>
    </row>
    <row r="18" spans="1:18" s="19" customFormat="1" ht="24" customHeight="1">
      <c r="A18" s="27"/>
      <c r="B18" s="36"/>
      <c r="C18" s="74"/>
      <c r="D18" s="75"/>
      <c r="E18" s="145"/>
      <c r="F18" s="85"/>
      <c r="G18" s="75"/>
      <c r="H18" s="76"/>
      <c r="I18" s="86"/>
      <c r="J18" s="58"/>
      <c r="K18" s="77"/>
      <c r="L18" s="77"/>
      <c r="M18" s="139"/>
      <c r="N18" s="63"/>
      <c r="O18" s="359"/>
      <c r="P18" s="106"/>
      <c r="Q18" s="360"/>
      <c r="R18" s="40"/>
    </row>
    <row r="19" spans="1:18" s="19" customFormat="1" ht="24" customHeight="1">
      <c r="A19" s="27"/>
      <c r="B19" s="28">
        <v>1</v>
      </c>
      <c r="C19" s="112" t="s">
        <v>629</v>
      </c>
      <c r="D19" s="55" t="s">
        <v>257</v>
      </c>
      <c r="E19" s="144" t="s">
        <v>73</v>
      </c>
      <c r="F19" s="70">
        <v>219</v>
      </c>
      <c r="G19" s="55" t="s">
        <v>630</v>
      </c>
      <c r="H19" s="56">
        <v>2</v>
      </c>
      <c r="I19" s="86" t="s">
        <v>41</v>
      </c>
      <c r="J19" s="58"/>
      <c r="K19" s="58" t="s">
        <v>631</v>
      </c>
      <c r="L19" s="58" t="s">
        <v>173</v>
      </c>
      <c r="M19" s="139">
        <v>4</v>
      </c>
      <c r="N19" s="139">
        <v>6</v>
      </c>
      <c r="O19" s="362" t="s">
        <v>269</v>
      </c>
      <c r="P19" s="106" t="s">
        <v>632</v>
      </c>
      <c r="Q19" s="361" t="s">
        <v>455</v>
      </c>
      <c r="R19" s="40">
        <v>2</v>
      </c>
    </row>
    <row r="20" spans="1:18" s="19" customFormat="1" ht="24" customHeight="1">
      <c r="A20" s="27"/>
      <c r="B20" s="28">
        <v>2</v>
      </c>
      <c r="C20" s="54" t="s">
        <v>633</v>
      </c>
      <c r="D20" s="55" t="s">
        <v>257</v>
      </c>
      <c r="E20" s="144" t="s">
        <v>73</v>
      </c>
      <c r="F20" s="70">
        <v>377</v>
      </c>
      <c r="G20" s="55" t="s">
        <v>634</v>
      </c>
      <c r="H20" s="56">
        <v>1</v>
      </c>
      <c r="I20" s="86" t="s">
        <v>24</v>
      </c>
      <c r="J20" s="58"/>
      <c r="K20" s="58" t="s">
        <v>67</v>
      </c>
      <c r="L20" s="58" t="s">
        <v>635</v>
      </c>
      <c r="M20" s="139">
        <v>4</v>
      </c>
      <c r="N20" s="139">
        <v>2</v>
      </c>
      <c r="O20" s="362" t="s">
        <v>271</v>
      </c>
      <c r="P20" s="106" t="s">
        <v>636</v>
      </c>
      <c r="Q20" s="361" t="s">
        <v>455</v>
      </c>
      <c r="R20" s="40">
        <v>2</v>
      </c>
    </row>
    <row r="21" spans="1:18" s="19" customFormat="1" ht="24" customHeight="1">
      <c r="A21" s="27"/>
      <c r="B21" s="28">
        <v>3</v>
      </c>
      <c r="C21" s="37" t="s">
        <v>637</v>
      </c>
      <c r="D21" s="36" t="s">
        <v>257</v>
      </c>
      <c r="E21" s="144" t="s">
        <v>79</v>
      </c>
      <c r="F21" s="39">
        <v>214</v>
      </c>
      <c r="G21" s="89" t="s">
        <v>638</v>
      </c>
      <c r="H21" s="36" t="s">
        <v>82</v>
      </c>
      <c r="I21" s="58" t="s">
        <v>29</v>
      </c>
      <c r="J21" s="58"/>
      <c r="K21" s="58" t="s">
        <v>159</v>
      </c>
      <c r="L21" s="58" t="s">
        <v>164</v>
      </c>
      <c r="M21" s="139">
        <v>4</v>
      </c>
      <c r="N21" s="139">
        <v>4</v>
      </c>
      <c r="O21" s="359" t="s">
        <v>272</v>
      </c>
      <c r="P21" s="108" t="s">
        <v>639</v>
      </c>
      <c r="Q21" s="360" t="s">
        <v>455</v>
      </c>
      <c r="R21" s="30">
        <v>1</v>
      </c>
    </row>
    <row r="22" spans="1:18" s="19" customFormat="1" ht="24" customHeight="1">
      <c r="A22" s="27"/>
      <c r="B22" s="28"/>
      <c r="C22" s="29"/>
      <c r="D22" s="28"/>
      <c r="E22" s="145"/>
      <c r="F22" s="33"/>
      <c r="G22" s="100"/>
      <c r="H22" s="28"/>
      <c r="I22" s="58"/>
      <c r="J22" s="77"/>
      <c r="K22" s="77"/>
      <c r="L22" s="77"/>
      <c r="M22" s="139"/>
      <c r="N22" s="139"/>
      <c r="O22" s="359"/>
      <c r="P22" s="106"/>
      <c r="Q22" s="361"/>
      <c r="R22" s="40"/>
    </row>
    <row r="23" spans="1:18" s="19" customFormat="1" ht="24" customHeight="1">
      <c r="A23" s="27"/>
      <c r="B23" s="28" t="s">
        <v>496</v>
      </c>
      <c r="C23" s="112" t="s">
        <v>640</v>
      </c>
      <c r="D23" s="55" t="s">
        <v>496</v>
      </c>
      <c r="E23" s="144" t="s">
        <v>641</v>
      </c>
      <c r="F23" s="70">
        <v>333</v>
      </c>
      <c r="G23" s="55" t="s">
        <v>642</v>
      </c>
      <c r="H23" s="56" t="s">
        <v>107</v>
      </c>
      <c r="I23" s="86" t="s">
        <v>42</v>
      </c>
      <c r="J23" s="58"/>
      <c r="K23" s="58" t="s">
        <v>133</v>
      </c>
      <c r="L23" s="58" t="s">
        <v>643</v>
      </c>
      <c r="M23" s="139">
        <v>5</v>
      </c>
      <c r="N23" s="139">
        <v>4</v>
      </c>
      <c r="O23" s="362" t="s">
        <v>269</v>
      </c>
      <c r="P23" s="106" t="s">
        <v>644</v>
      </c>
      <c r="Q23" s="361" t="s">
        <v>594</v>
      </c>
      <c r="R23" s="40"/>
    </row>
    <row r="24" spans="1:18" s="19" customFormat="1" ht="24" customHeight="1">
      <c r="A24" s="27"/>
      <c r="B24" s="28" t="s">
        <v>496</v>
      </c>
      <c r="C24" s="74" t="s">
        <v>645</v>
      </c>
      <c r="D24" s="75" t="s">
        <v>496</v>
      </c>
      <c r="E24" s="145" t="s">
        <v>79</v>
      </c>
      <c r="F24" s="85">
        <v>334</v>
      </c>
      <c r="G24" s="75" t="s">
        <v>646</v>
      </c>
      <c r="H24" s="76" t="s">
        <v>346</v>
      </c>
      <c r="I24" s="86" t="s">
        <v>42</v>
      </c>
      <c r="J24" s="77"/>
      <c r="K24" s="159" t="s">
        <v>647</v>
      </c>
      <c r="L24" s="77" t="s">
        <v>643</v>
      </c>
      <c r="M24" s="139">
        <v>5</v>
      </c>
      <c r="N24" s="139">
        <v>2</v>
      </c>
      <c r="O24" s="359" t="s">
        <v>271</v>
      </c>
      <c r="P24" s="108" t="s">
        <v>648</v>
      </c>
      <c r="Q24" s="360" t="s">
        <v>594</v>
      </c>
      <c r="R24" s="30" t="s">
        <v>325</v>
      </c>
    </row>
    <row r="25" spans="13:14" ht="24.75" customHeight="1">
      <c r="M25" s="2"/>
      <c r="N25" s="3"/>
    </row>
  </sheetData>
  <sheetProtection/>
  <printOptions horizontalCentered="1"/>
  <pageMargins left="0.2755905511811024" right="0.1968503937007874" top="0.28" bottom="0.24" header="0.36" footer="0.15748031496062992"/>
  <pageSetup horizontalDpi="600" verticalDpi="600" orientation="landscape" paperSize="9" scale="85" r:id="rId1"/>
  <headerFooter alignWithMargins="0">
    <oddFooter>&amp;R&amp;8  (Лист 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6"/>
  </sheetPr>
  <dimension ref="A1:R25"/>
  <sheetViews>
    <sheetView showGridLines="0" zoomScale="90" zoomScaleNormal="90" workbookViewId="0" topLeftCell="A1">
      <pane ySplit="9" topLeftCell="BM10" activePane="bottomLeft" state="frozen"/>
      <selection pane="topLeft" activeCell="C19" sqref="C19"/>
      <selection pane="bottomLeft" activeCell="K20" sqref="K20"/>
    </sheetView>
  </sheetViews>
  <sheetFormatPr defaultColWidth="9.00390625" defaultRowHeight="24.75" customHeight="1"/>
  <cols>
    <col min="1" max="1" width="4.625" style="2" hidden="1" customWidth="1"/>
    <col min="2" max="2" width="6.25390625" style="3" customWidth="1"/>
    <col min="3" max="3" width="29.625" style="4" customWidth="1"/>
    <col min="4" max="4" width="3.125" style="4" customWidth="1"/>
    <col min="5" max="5" width="7.25390625" style="3" bestFit="1" customWidth="1"/>
    <col min="6" max="6" width="7.625" style="4" customWidth="1"/>
    <col min="7" max="7" width="10.25390625" style="5" customWidth="1"/>
    <col min="8" max="8" width="5.75390625" style="3" customWidth="1"/>
    <col min="9" max="9" width="19.75390625" style="4" customWidth="1"/>
    <col min="10" max="10" width="11.125" style="4" customWidth="1"/>
    <col min="11" max="11" width="20.75390625" style="4" customWidth="1"/>
    <col min="12" max="12" width="16.75390625" style="4" customWidth="1"/>
    <col min="13" max="14" width="2.75390625" style="364" customWidth="1"/>
    <col min="15" max="15" width="2.75390625" style="363" customWidth="1"/>
    <col min="16" max="16" width="9.625" style="5" customWidth="1"/>
    <col min="17" max="17" width="3.625" style="300" customWidth="1"/>
    <col min="18" max="18" width="5.875" style="4" customWidth="1"/>
    <col min="19" max="16384" width="9.125" style="4" customWidth="1"/>
  </cols>
  <sheetData>
    <row r="1" spans="1:18" ht="24" customHeight="1">
      <c r="A1" s="3"/>
      <c r="E1" s="130"/>
      <c r="L1" s="72"/>
      <c r="M1" s="363"/>
      <c r="N1" s="363"/>
      <c r="R1" s="72" t="s">
        <v>235</v>
      </c>
    </row>
    <row r="2" spans="1:18" ht="18" customHeight="1">
      <c r="A2" s="3"/>
      <c r="E2" s="132"/>
      <c r="L2" s="73"/>
      <c r="R2" s="114" t="s">
        <v>237</v>
      </c>
    </row>
    <row r="3" spans="1:18" ht="18" customHeight="1">
      <c r="A3" s="32"/>
      <c r="C3" s="31"/>
      <c r="E3" s="133"/>
      <c r="I3" s="5"/>
      <c r="L3" s="43"/>
      <c r="R3" s="43" t="s">
        <v>22</v>
      </c>
    </row>
    <row r="4" spans="1:18" ht="18" customHeight="1">
      <c r="A4" s="31"/>
      <c r="C4" s="6"/>
      <c r="D4" s="31"/>
      <c r="E4" s="133"/>
      <c r="I4" s="5"/>
      <c r="J4" s="32"/>
      <c r="L4" s="43"/>
      <c r="R4" s="43" t="s">
        <v>23</v>
      </c>
    </row>
    <row r="5" spans="1:18" ht="18" customHeight="1">
      <c r="A5" s="31"/>
      <c r="C5" s="6"/>
      <c r="D5" s="31"/>
      <c r="E5" s="133"/>
      <c r="I5" s="5"/>
      <c r="J5" s="32"/>
      <c r="L5" s="43"/>
      <c r="R5" s="43" t="s">
        <v>58</v>
      </c>
    </row>
    <row r="6" spans="1:18" ht="18" customHeight="1">
      <c r="A6" s="31"/>
      <c r="C6" s="6"/>
      <c r="D6" s="31"/>
      <c r="E6" s="135"/>
      <c r="I6" s="5"/>
      <c r="J6" s="32"/>
      <c r="L6" s="45"/>
      <c r="R6" s="45" t="s">
        <v>276</v>
      </c>
    </row>
    <row r="7" spans="1:17" s="11" customFormat="1" ht="24.75" customHeight="1">
      <c r="A7" s="3"/>
      <c r="B7" s="7"/>
      <c r="C7" s="49" t="s">
        <v>598</v>
      </c>
      <c r="D7" s="8"/>
      <c r="E7" s="142"/>
      <c r="F7" s="9" t="s">
        <v>649</v>
      </c>
      <c r="G7" s="81"/>
      <c r="H7" s="8"/>
      <c r="I7" s="9"/>
      <c r="J7" s="96" t="s">
        <v>278</v>
      </c>
      <c r="K7" s="96"/>
      <c r="L7" s="84" t="s">
        <v>650</v>
      </c>
      <c r="M7" s="365"/>
      <c r="N7" s="365"/>
      <c r="O7" s="366"/>
      <c r="P7" s="207" t="s">
        <v>486</v>
      </c>
      <c r="Q7" s="300"/>
    </row>
    <row r="8" spans="1:17" s="11" customFormat="1" ht="15" customHeight="1" thickBot="1">
      <c r="A8" s="3"/>
      <c r="B8" s="7"/>
      <c r="C8" s="49"/>
      <c r="D8" s="8"/>
      <c r="E8" s="142"/>
      <c r="G8" s="81"/>
      <c r="H8" s="8"/>
      <c r="I8" s="9"/>
      <c r="J8" s="96"/>
      <c r="K8" s="96"/>
      <c r="L8" s="84"/>
      <c r="M8" s="365"/>
      <c r="N8" s="365"/>
      <c r="O8" s="366"/>
      <c r="P8" s="101"/>
      <c r="Q8" s="300"/>
    </row>
    <row r="9" spans="1:18" s="18" customFormat="1" ht="30" customHeight="1" thickBot="1">
      <c r="A9" s="13" t="s">
        <v>6</v>
      </c>
      <c r="B9" s="14" t="s">
        <v>275</v>
      </c>
      <c r="C9" s="15" t="s">
        <v>11</v>
      </c>
      <c r="D9" s="1" t="s">
        <v>1</v>
      </c>
      <c r="E9" s="14" t="s">
        <v>601</v>
      </c>
      <c r="F9" s="1" t="s">
        <v>0</v>
      </c>
      <c r="G9" s="16" t="s">
        <v>9</v>
      </c>
      <c r="H9" s="1" t="s">
        <v>8</v>
      </c>
      <c r="I9" s="15" t="s">
        <v>12</v>
      </c>
      <c r="J9" s="15" t="s">
        <v>13</v>
      </c>
      <c r="K9" s="15" t="s">
        <v>19</v>
      </c>
      <c r="L9" s="34" t="s">
        <v>14</v>
      </c>
      <c r="M9" s="160" t="s">
        <v>54</v>
      </c>
      <c r="N9" s="160" t="s">
        <v>55</v>
      </c>
      <c r="O9" s="367" t="s">
        <v>56</v>
      </c>
      <c r="P9" s="103" t="s">
        <v>2</v>
      </c>
      <c r="Q9" s="368" t="s">
        <v>293</v>
      </c>
      <c r="R9" s="46" t="s">
        <v>21</v>
      </c>
    </row>
    <row r="10" spans="1:18" s="19" customFormat="1" ht="24" customHeight="1">
      <c r="A10" s="27"/>
      <c r="B10" s="28">
        <v>1</v>
      </c>
      <c r="C10" s="74" t="s">
        <v>749</v>
      </c>
      <c r="D10" s="75" t="s">
        <v>257</v>
      </c>
      <c r="E10" s="145" t="s">
        <v>69</v>
      </c>
      <c r="F10" s="85">
        <v>217</v>
      </c>
      <c r="G10" s="75" t="s">
        <v>622</v>
      </c>
      <c r="H10" s="76" t="s">
        <v>82</v>
      </c>
      <c r="I10" s="86" t="s">
        <v>29</v>
      </c>
      <c r="J10" s="77"/>
      <c r="K10" s="77" t="s">
        <v>623</v>
      </c>
      <c r="L10" s="77" t="s">
        <v>160</v>
      </c>
      <c r="M10" s="139">
        <v>1</v>
      </c>
      <c r="N10" s="139">
        <v>2</v>
      </c>
      <c r="O10" s="169" t="s">
        <v>269</v>
      </c>
      <c r="P10" s="108" t="s">
        <v>651</v>
      </c>
      <c r="Q10" s="302" t="s">
        <v>625</v>
      </c>
      <c r="R10" s="30" t="s">
        <v>82</v>
      </c>
    </row>
    <row r="11" spans="1:18" s="19" customFormat="1" ht="24" customHeight="1">
      <c r="A11" s="27"/>
      <c r="B11" s="28">
        <v>2</v>
      </c>
      <c r="C11" s="74" t="s">
        <v>750</v>
      </c>
      <c r="D11" s="28" t="s">
        <v>257</v>
      </c>
      <c r="E11" s="145" t="s">
        <v>69</v>
      </c>
      <c r="F11" s="33">
        <v>216</v>
      </c>
      <c r="G11" s="75" t="s">
        <v>626</v>
      </c>
      <c r="H11" s="28" t="s">
        <v>116</v>
      </c>
      <c r="I11" s="95" t="s">
        <v>29</v>
      </c>
      <c r="J11" s="77"/>
      <c r="K11" s="77" t="s">
        <v>627</v>
      </c>
      <c r="L11" s="77" t="s">
        <v>160</v>
      </c>
      <c r="M11" s="139">
        <v>1</v>
      </c>
      <c r="N11" s="139">
        <v>4</v>
      </c>
      <c r="O11" s="169" t="s">
        <v>271</v>
      </c>
      <c r="P11" s="108" t="s">
        <v>652</v>
      </c>
      <c r="Q11" s="302" t="s">
        <v>625</v>
      </c>
      <c r="R11" s="30">
        <v>1</v>
      </c>
    </row>
    <row r="12" spans="1:18" s="19" customFormat="1" ht="24" customHeight="1">
      <c r="A12" s="27"/>
      <c r="B12" s="28"/>
      <c r="C12" s="74"/>
      <c r="D12" s="28"/>
      <c r="E12" s="145"/>
      <c r="F12" s="33"/>
      <c r="G12" s="75"/>
      <c r="H12" s="28"/>
      <c r="I12" s="86"/>
      <c r="J12" s="77"/>
      <c r="K12" s="77"/>
      <c r="L12" s="77"/>
      <c r="M12" s="139"/>
      <c r="N12" s="139"/>
      <c r="O12" s="169"/>
      <c r="P12" s="108"/>
      <c r="Q12" s="302"/>
      <c r="R12" s="30"/>
    </row>
    <row r="13" spans="1:18" s="19" customFormat="1" ht="24" customHeight="1">
      <c r="A13" s="27"/>
      <c r="B13" s="28">
        <v>1</v>
      </c>
      <c r="C13" s="123" t="s">
        <v>751</v>
      </c>
      <c r="D13" s="124" t="s">
        <v>96</v>
      </c>
      <c r="E13" s="143" t="s">
        <v>69</v>
      </c>
      <c r="F13" s="85">
        <v>622</v>
      </c>
      <c r="G13" s="125" t="s">
        <v>611</v>
      </c>
      <c r="H13" s="126">
        <v>2</v>
      </c>
      <c r="I13" s="86" t="s">
        <v>612</v>
      </c>
      <c r="J13" s="127"/>
      <c r="K13" s="127" t="s">
        <v>613</v>
      </c>
      <c r="L13" s="127" t="s">
        <v>614</v>
      </c>
      <c r="M13" s="139">
        <v>2</v>
      </c>
      <c r="N13" s="139">
        <v>4</v>
      </c>
      <c r="O13" s="169" t="s">
        <v>269</v>
      </c>
      <c r="P13" s="108" t="s">
        <v>653</v>
      </c>
      <c r="Q13" s="302" t="s">
        <v>625</v>
      </c>
      <c r="R13" s="30" t="s">
        <v>326</v>
      </c>
    </row>
    <row r="14" spans="1:18" s="19" customFormat="1" ht="24" customHeight="1">
      <c r="A14" s="27"/>
      <c r="B14" s="36">
        <v>2</v>
      </c>
      <c r="C14" s="74" t="s">
        <v>747</v>
      </c>
      <c r="D14" s="75" t="s">
        <v>96</v>
      </c>
      <c r="E14" s="145" t="s">
        <v>69</v>
      </c>
      <c r="F14" s="85">
        <v>245</v>
      </c>
      <c r="G14" s="75" t="s">
        <v>616</v>
      </c>
      <c r="H14" s="76" t="s">
        <v>325</v>
      </c>
      <c r="I14" s="86" t="s">
        <v>35</v>
      </c>
      <c r="J14" s="58"/>
      <c r="K14" s="77" t="s">
        <v>120</v>
      </c>
      <c r="L14" s="77" t="s">
        <v>121</v>
      </c>
      <c r="M14" s="139">
        <v>2</v>
      </c>
      <c r="N14" s="63">
        <v>6</v>
      </c>
      <c r="O14" s="169" t="s">
        <v>271</v>
      </c>
      <c r="P14" s="106" t="s">
        <v>654</v>
      </c>
      <c r="Q14" s="302" t="s">
        <v>625</v>
      </c>
      <c r="R14" s="40" t="s">
        <v>325</v>
      </c>
    </row>
    <row r="15" spans="1:18" s="80" customFormat="1" ht="24" customHeight="1">
      <c r="A15" s="27"/>
      <c r="B15" s="28">
        <v>3</v>
      </c>
      <c r="C15" s="74" t="s">
        <v>752</v>
      </c>
      <c r="D15" s="75" t="s">
        <v>258</v>
      </c>
      <c r="E15" s="145" t="s">
        <v>69</v>
      </c>
      <c r="F15" s="85">
        <v>400</v>
      </c>
      <c r="G15" s="75" t="s">
        <v>618</v>
      </c>
      <c r="H15" s="76" t="s">
        <v>326</v>
      </c>
      <c r="I15" s="86" t="s">
        <v>41</v>
      </c>
      <c r="J15" s="58"/>
      <c r="K15" s="77" t="s">
        <v>619</v>
      </c>
      <c r="L15" s="77" t="s">
        <v>620</v>
      </c>
      <c r="M15" s="139">
        <v>2</v>
      </c>
      <c r="N15" s="139">
        <v>2</v>
      </c>
      <c r="O15" s="169" t="s">
        <v>272</v>
      </c>
      <c r="P15" s="106" t="s">
        <v>655</v>
      </c>
      <c r="Q15" s="302" t="s">
        <v>625</v>
      </c>
      <c r="R15" s="40" t="s">
        <v>325</v>
      </c>
    </row>
    <row r="16" spans="1:18" s="19" customFormat="1" ht="21.75" customHeight="1">
      <c r="A16" s="27"/>
      <c r="B16" s="28"/>
      <c r="C16" s="54"/>
      <c r="D16" s="55"/>
      <c r="E16" s="144"/>
      <c r="F16" s="70"/>
      <c r="G16" s="55"/>
      <c r="H16" s="56"/>
      <c r="I16" s="86"/>
      <c r="J16" s="58"/>
      <c r="K16" s="58"/>
      <c r="L16" s="58"/>
      <c r="M16" s="139"/>
      <c r="N16" s="139"/>
      <c r="O16" s="170"/>
      <c r="P16" s="106"/>
      <c r="Q16" s="166"/>
      <c r="R16" s="40"/>
    </row>
    <row r="17" spans="1:18" s="19" customFormat="1" ht="20.25" customHeight="1">
      <c r="A17" s="27"/>
      <c r="B17" s="28">
        <v>1</v>
      </c>
      <c r="C17" s="67" t="s">
        <v>602</v>
      </c>
      <c r="D17" s="68" t="s">
        <v>258</v>
      </c>
      <c r="E17" s="151" t="s">
        <v>656</v>
      </c>
      <c r="F17" s="70">
        <v>193</v>
      </c>
      <c r="G17" s="82" t="s">
        <v>603</v>
      </c>
      <c r="H17" s="69"/>
      <c r="I17" s="86" t="s">
        <v>31</v>
      </c>
      <c r="J17" s="140"/>
      <c r="K17" s="140" t="s">
        <v>604</v>
      </c>
      <c r="L17" s="140" t="s">
        <v>188</v>
      </c>
      <c r="M17" s="139">
        <v>3</v>
      </c>
      <c r="N17" s="139">
        <v>2</v>
      </c>
      <c r="O17" s="170" t="s">
        <v>269</v>
      </c>
      <c r="P17" s="106" t="s">
        <v>446</v>
      </c>
      <c r="Q17" s="166" t="s">
        <v>657</v>
      </c>
      <c r="R17" s="40">
        <v>2</v>
      </c>
    </row>
    <row r="18" spans="1:18" s="19" customFormat="1" ht="20.25" customHeight="1">
      <c r="A18" s="27"/>
      <c r="B18" s="28">
        <v>2</v>
      </c>
      <c r="C18" s="54" t="s">
        <v>606</v>
      </c>
      <c r="D18" s="55" t="s">
        <v>258</v>
      </c>
      <c r="E18" s="144" t="s">
        <v>73</v>
      </c>
      <c r="F18" s="70">
        <v>205</v>
      </c>
      <c r="G18" s="55" t="s">
        <v>607</v>
      </c>
      <c r="H18" s="56"/>
      <c r="I18" s="86" t="s">
        <v>43</v>
      </c>
      <c r="J18" s="58"/>
      <c r="K18" s="58"/>
      <c r="L18" s="58" t="s">
        <v>608</v>
      </c>
      <c r="M18" s="139">
        <v>3</v>
      </c>
      <c r="N18" s="139">
        <v>3</v>
      </c>
      <c r="O18" s="170" t="s">
        <v>271</v>
      </c>
      <c r="P18" s="106" t="s">
        <v>658</v>
      </c>
      <c r="Q18" s="166" t="s">
        <v>657</v>
      </c>
      <c r="R18" s="40" t="s">
        <v>346</v>
      </c>
    </row>
    <row r="19" spans="1:18" s="19" customFormat="1" ht="20.25" customHeight="1">
      <c r="A19" s="27"/>
      <c r="B19" s="28">
        <v>3</v>
      </c>
      <c r="C19" s="369" t="s">
        <v>659</v>
      </c>
      <c r="D19" s="36" t="s">
        <v>258</v>
      </c>
      <c r="E19" s="36" t="s">
        <v>73</v>
      </c>
      <c r="F19" s="179">
        <v>207</v>
      </c>
      <c r="G19" s="106" t="s">
        <v>660</v>
      </c>
      <c r="H19" s="36"/>
      <c r="I19" s="86" t="s">
        <v>43</v>
      </c>
      <c r="J19" s="36"/>
      <c r="K19" s="36"/>
      <c r="L19" s="37" t="s">
        <v>148</v>
      </c>
      <c r="M19" s="139">
        <v>3</v>
      </c>
      <c r="N19" s="139">
        <v>4</v>
      </c>
      <c r="O19" s="170" t="s">
        <v>272</v>
      </c>
      <c r="P19" s="106" t="s">
        <v>661</v>
      </c>
      <c r="Q19" s="166" t="s">
        <v>657</v>
      </c>
      <c r="R19" s="40" t="s">
        <v>325</v>
      </c>
    </row>
    <row r="20" spans="1:18" s="19" customFormat="1" ht="21" customHeight="1">
      <c r="A20" s="27"/>
      <c r="B20" s="28"/>
      <c r="C20" s="370"/>
      <c r="D20" s="75"/>
      <c r="E20" s="145"/>
      <c r="F20" s="85"/>
      <c r="G20" s="75"/>
      <c r="H20" s="76"/>
      <c r="I20" s="95"/>
      <c r="J20" s="77"/>
      <c r="K20" s="77"/>
      <c r="L20" s="77"/>
      <c r="M20" s="139"/>
      <c r="N20" s="139"/>
      <c r="O20" s="169"/>
      <c r="P20" s="108"/>
      <c r="Q20" s="302"/>
      <c r="R20" s="30"/>
    </row>
    <row r="21" spans="1:18" s="19" customFormat="1" ht="20.25" customHeight="1">
      <c r="A21" s="27"/>
      <c r="B21" s="28">
        <v>1</v>
      </c>
      <c r="C21" s="74" t="s">
        <v>662</v>
      </c>
      <c r="D21" s="75" t="s">
        <v>257</v>
      </c>
      <c r="E21" s="145" t="s">
        <v>73</v>
      </c>
      <c r="F21" s="85">
        <v>377</v>
      </c>
      <c r="G21" s="75" t="s">
        <v>634</v>
      </c>
      <c r="H21" s="76">
        <v>1</v>
      </c>
      <c r="I21" s="86" t="s">
        <v>24</v>
      </c>
      <c r="J21" s="77"/>
      <c r="K21" s="77" t="s">
        <v>67</v>
      </c>
      <c r="L21" s="77" t="s">
        <v>635</v>
      </c>
      <c r="M21" s="139">
        <v>4</v>
      </c>
      <c r="N21" s="139">
        <v>3</v>
      </c>
      <c r="O21" s="169" t="s">
        <v>269</v>
      </c>
      <c r="P21" s="108" t="s">
        <v>663</v>
      </c>
      <c r="Q21" s="302" t="s">
        <v>294</v>
      </c>
      <c r="R21" s="30">
        <v>2</v>
      </c>
    </row>
    <row r="22" spans="1:18" s="19" customFormat="1" ht="22.5" customHeight="1">
      <c r="A22" s="27"/>
      <c r="B22" s="36">
        <v>2</v>
      </c>
      <c r="C22" s="370" t="s">
        <v>629</v>
      </c>
      <c r="D22" s="75" t="s">
        <v>257</v>
      </c>
      <c r="E22" s="145" t="s">
        <v>73</v>
      </c>
      <c r="F22" s="85">
        <v>219</v>
      </c>
      <c r="G22" s="75" t="s">
        <v>630</v>
      </c>
      <c r="H22" s="76">
        <v>2</v>
      </c>
      <c r="I22" s="86" t="s">
        <v>41</v>
      </c>
      <c r="J22" s="77"/>
      <c r="K22" s="77" t="s">
        <v>631</v>
      </c>
      <c r="L22" s="77" t="s">
        <v>173</v>
      </c>
      <c r="M22" s="139">
        <v>4</v>
      </c>
      <c r="N22" s="63">
        <v>2</v>
      </c>
      <c r="O22" s="169" t="s">
        <v>271</v>
      </c>
      <c r="P22" s="106" t="s">
        <v>664</v>
      </c>
      <c r="Q22" s="302" t="s">
        <v>294</v>
      </c>
      <c r="R22" s="40">
        <v>2</v>
      </c>
    </row>
    <row r="23" spans="1:18" s="19" customFormat="1" ht="22.5" customHeight="1">
      <c r="A23" s="27"/>
      <c r="B23" s="36"/>
      <c r="C23" s="370"/>
      <c r="D23" s="75"/>
      <c r="E23" s="145"/>
      <c r="F23" s="85"/>
      <c r="G23" s="75"/>
      <c r="H23" s="76"/>
      <c r="I23" s="95"/>
      <c r="J23" s="77"/>
      <c r="K23" s="77"/>
      <c r="L23" s="77"/>
      <c r="M23" s="139"/>
      <c r="N23" s="63"/>
      <c r="O23" s="169"/>
      <c r="P23" s="108"/>
      <c r="Q23" s="302"/>
      <c r="R23" s="30"/>
    </row>
    <row r="24" spans="1:18" s="19" customFormat="1" ht="22.5" customHeight="1">
      <c r="A24" s="27"/>
      <c r="B24" s="36" t="s">
        <v>496</v>
      </c>
      <c r="C24" s="94" t="s">
        <v>640</v>
      </c>
      <c r="D24" s="55" t="s">
        <v>496</v>
      </c>
      <c r="E24" s="144" t="s">
        <v>641</v>
      </c>
      <c r="F24" s="70">
        <v>333</v>
      </c>
      <c r="G24" s="55" t="s">
        <v>642</v>
      </c>
      <c r="H24" s="56" t="s">
        <v>107</v>
      </c>
      <c r="I24" s="95" t="s">
        <v>42</v>
      </c>
      <c r="J24" s="58"/>
      <c r="K24" s="58" t="s">
        <v>133</v>
      </c>
      <c r="L24" s="58" t="s">
        <v>643</v>
      </c>
      <c r="M24" s="139">
        <v>4</v>
      </c>
      <c r="N24" s="63">
        <v>4</v>
      </c>
      <c r="O24" s="169" t="s">
        <v>272</v>
      </c>
      <c r="P24" s="108" t="s">
        <v>665</v>
      </c>
      <c r="Q24" s="302" t="s">
        <v>294</v>
      </c>
      <c r="R24" s="30"/>
    </row>
    <row r="25" spans="1:18" s="80" customFormat="1" ht="22.5" customHeight="1">
      <c r="A25" s="27"/>
      <c r="B25" s="28" t="s">
        <v>496</v>
      </c>
      <c r="C25" s="54" t="s">
        <v>645</v>
      </c>
      <c r="D25" s="55" t="s">
        <v>496</v>
      </c>
      <c r="E25" s="144" t="s">
        <v>79</v>
      </c>
      <c r="F25" s="70">
        <v>334</v>
      </c>
      <c r="G25" s="55" t="s">
        <v>646</v>
      </c>
      <c r="H25" s="56" t="s">
        <v>346</v>
      </c>
      <c r="I25" s="86" t="s">
        <v>42</v>
      </c>
      <c r="J25" s="58"/>
      <c r="K25" s="58" t="s">
        <v>647</v>
      </c>
      <c r="L25" s="58" t="s">
        <v>643</v>
      </c>
      <c r="M25" s="139">
        <v>4</v>
      </c>
      <c r="N25" s="139">
        <v>5</v>
      </c>
      <c r="O25" s="170" t="s">
        <v>290</v>
      </c>
      <c r="P25" s="106" t="s">
        <v>666</v>
      </c>
      <c r="Q25" s="302" t="s">
        <v>294</v>
      </c>
      <c r="R25" s="40" t="s">
        <v>325</v>
      </c>
    </row>
  </sheetData>
  <sheetProtection/>
  <printOptions horizontalCentered="1"/>
  <pageMargins left="0.2755905511811024" right="0.2362204724409449" top="0.4330708661417323" bottom="0.42" header="0.31496062992125984" footer="0.1968503937007874"/>
  <pageSetup horizontalDpi="600" verticalDpi="600" orientation="landscape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6"/>
  </sheetPr>
  <dimension ref="A1:Q28"/>
  <sheetViews>
    <sheetView showGridLines="0" zoomScale="90" zoomScaleNormal="90" workbookViewId="0" topLeftCell="B1">
      <selection activeCell="C19" sqref="C19"/>
    </sheetView>
  </sheetViews>
  <sheetFormatPr defaultColWidth="9.00390625" defaultRowHeight="24.75" customHeight="1"/>
  <cols>
    <col min="1" max="1" width="4.25390625" style="2" hidden="1" customWidth="1"/>
    <col min="2" max="2" width="6.75390625" style="3" customWidth="1"/>
    <col min="3" max="3" width="30.625" style="4" customWidth="1"/>
    <col min="4" max="4" width="3.125" style="3" customWidth="1"/>
    <col min="5" max="5" width="7.25390625" style="3" bestFit="1" customWidth="1"/>
    <col min="6" max="6" width="7.625" style="4" customWidth="1"/>
    <col min="7" max="7" width="10.25390625" style="5" customWidth="1"/>
    <col min="8" max="8" width="5.75390625" style="3" customWidth="1"/>
    <col min="9" max="9" width="20.625" style="4" customWidth="1"/>
    <col min="10" max="10" width="11.75390625" style="4" customWidth="1"/>
    <col min="11" max="11" width="20.75390625" style="4" customWidth="1"/>
    <col min="12" max="12" width="26.625" style="4" customWidth="1"/>
    <col min="13" max="14" width="2.75390625" style="4" customWidth="1"/>
    <col min="15" max="15" width="2.75390625" style="5" customWidth="1"/>
    <col min="16" max="16" width="11.375" style="5" customWidth="1"/>
    <col min="17" max="17" width="6.75390625" style="4" customWidth="1"/>
    <col min="18" max="16384" width="9.125" style="4" customWidth="1"/>
  </cols>
  <sheetData>
    <row r="1" spans="1:17" ht="24" customHeight="1">
      <c r="A1" s="3"/>
      <c r="E1" s="130"/>
      <c r="L1" s="72"/>
      <c r="M1" s="5"/>
      <c r="N1" s="5"/>
      <c r="Q1" s="72" t="s">
        <v>235</v>
      </c>
    </row>
    <row r="2" spans="1:17" ht="18" customHeight="1">
      <c r="A2" s="3"/>
      <c r="E2" s="132"/>
      <c r="L2" s="73"/>
      <c r="Q2" s="114" t="s">
        <v>237</v>
      </c>
    </row>
    <row r="3" spans="1:17" ht="18" customHeight="1">
      <c r="A3" s="32"/>
      <c r="C3" s="31"/>
      <c r="E3" s="133"/>
      <c r="I3" s="5"/>
      <c r="L3" s="43"/>
      <c r="Q3" s="43" t="s">
        <v>22</v>
      </c>
    </row>
    <row r="4" spans="1:17" ht="18" customHeight="1">
      <c r="A4" s="31"/>
      <c r="C4" s="6"/>
      <c r="D4" s="154"/>
      <c r="E4" s="133"/>
      <c r="I4" s="5"/>
      <c r="J4" s="32"/>
      <c r="L4" s="43"/>
      <c r="Q4" s="43" t="s">
        <v>23</v>
      </c>
    </row>
    <row r="5" spans="1:17" ht="18" customHeight="1">
      <c r="A5" s="31"/>
      <c r="C5" s="6"/>
      <c r="D5" s="154"/>
      <c r="E5" s="133"/>
      <c r="I5" s="5"/>
      <c r="J5" s="32"/>
      <c r="L5" s="43"/>
      <c r="Q5" s="43" t="s">
        <v>58</v>
      </c>
    </row>
    <row r="6" spans="1:17" ht="18" customHeight="1">
      <c r="A6" s="31"/>
      <c r="C6" s="6"/>
      <c r="D6" s="154"/>
      <c r="E6" s="135"/>
      <c r="I6" s="5"/>
      <c r="J6" s="32"/>
      <c r="L6" s="45"/>
      <c r="Q6" s="45" t="s">
        <v>276</v>
      </c>
    </row>
    <row r="7" spans="1:16" s="11" customFormat="1" ht="24.75" customHeight="1" thickBot="1">
      <c r="A7" s="3"/>
      <c r="B7" s="7"/>
      <c r="C7" s="49" t="s">
        <v>598</v>
      </c>
      <c r="D7" s="155"/>
      <c r="E7" s="142"/>
      <c r="F7" s="9" t="s">
        <v>63</v>
      </c>
      <c r="G7" s="81"/>
      <c r="H7" s="8"/>
      <c r="I7" s="9"/>
      <c r="J7" s="96" t="s">
        <v>374</v>
      </c>
      <c r="K7" s="96"/>
      <c r="L7" s="84" t="s">
        <v>281</v>
      </c>
      <c r="O7" s="101"/>
      <c r="P7" s="207" t="s">
        <v>378</v>
      </c>
    </row>
    <row r="8" spans="1:17" s="18" customFormat="1" ht="30" customHeight="1" thickBot="1">
      <c r="A8" s="13" t="s">
        <v>376</v>
      </c>
      <c r="B8" s="14" t="s">
        <v>275</v>
      </c>
      <c r="C8" s="15" t="s">
        <v>11</v>
      </c>
      <c r="D8" s="1" t="s">
        <v>1</v>
      </c>
      <c r="E8" s="14" t="s">
        <v>601</v>
      </c>
      <c r="F8" s="1" t="s">
        <v>0</v>
      </c>
      <c r="G8" s="16" t="s">
        <v>9</v>
      </c>
      <c r="H8" s="1" t="s">
        <v>8</v>
      </c>
      <c r="I8" s="15" t="s">
        <v>12</v>
      </c>
      <c r="J8" s="15" t="s">
        <v>13</v>
      </c>
      <c r="K8" s="15" t="s">
        <v>19</v>
      </c>
      <c r="L8" s="34" t="s">
        <v>14</v>
      </c>
      <c r="M8" s="1" t="s">
        <v>54</v>
      </c>
      <c r="N8" s="1" t="s">
        <v>55</v>
      </c>
      <c r="O8" s="102" t="s">
        <v>56</v>
      </c>
      <c r="P8" s="103" t="s">
        <v>2</v>
      </c>
      <c r="Q8" s="46" t="s">
        <v>21</v>
      </c>
    </row>
    <row r="9" spans="1:17" s="19" customFormat="1" ht="24.75" customHeight="1">
      <c r="A9" s="27"/>
      <c r="B9" s="28">
        <v>1</v>
      </c>
      <c r="C9" s="67" t="s">
        <v>602</v>
      </c>
      <c r="D9" s="68" t="s">
        <v>258</v>
      </c>
      <c r="E9" s="151" t="s">
        <v>73</v>
      </c>
      <c r="F9" s="70">
        <v>193</v>
      </c>
      <c r="G9" s="82" t="s">
        <v>603</v>
      </c>
      <c r="H9" s="69"/>
      <c r="I9" s="86" t="s">
        <v>31</v>
      </c>
      <c r="J9" s="140"/>
      <c r="K9" s="140" t="s">
        <v>604</v>
      </c>
      <c r="L9" s="140" t="s">
        <v>188</v>
      </c>
      <c r="M9" s="139">
        <v>1</v>
      </c>
      <c r="N9" s="139">
        <v>3</v>
      </c>
      <c r="O9" s="170" t="s">
        <v>269</v>
      </c>
      <c r="P9" s="106" t="s">
        <v>667</v>
      </c>
      <c r="Q9" s="40">
        <v>2</v>
      </c>
    </row>
    <row r="10" spans="1:17" s="19" customFormat="1" ht="24.75" customHeight="1">
      <c r="A10" s="27"/>
      <c r="B10" s="28">
        <v>2</v>
      </c>
      <c r="C10" s="74" t="s">
        <v>668</v>
      </c>
      <c r="D10" s="75" t="s">
        <v>258</v>
      </c>
      <c r="E10" s="145" t="s">
        <v>73</v>
      </c>
      <c r="F10" s="85">
        <v>206</v>
      </c>
      <c r="G10" s="75" t="s">
        <v>669</v>
      </c>
      <c r="H10" s="76">
        <v>2</v>
      </c>
      <c r="I10" s="95" t="s">
        <v>43</v>
      </c>
      <c r="J10" s="77"/>
      <c r="K10" s="77"/>
      <c r="L10" s="77" t="s">
        <v>148</v>
      </c>
      <c r="M10" s="139">
        <v>1</v>
      </c>
      <c r="N10" s="139">
        <v>2</v>
      </c>
      <c r="O10" s="169" t="s">
        <v>271</v>
      </c>
      <c r="P10" s="108" t="s">
        <v>670</v>
      </c>
      <c r="Q10" s="30" t="s">
        <v>326</v>
      </c>
    </row>
    <row r="11" spans="1:17" s="19" customFormat="1" ht="24.75" customHeight="1">
      <c r="A11" s="27"/>
      <c r="B11" s="36"/>
      <c r="C11" s="371" t="s">
        <v>659</v>
      </c>
      <c r="D11" s="28" t="s">
        <v>258</v>
      </c>
      <c r="E11" s="28" t="s">
        <v>73</v>
      </c>
      <c r="F11" s="180">
        <v>207</v>
      </c>
      <c r="G11" s="108" t="s">
        <v>660</v>
      </c>
      <c r="H11" s="28"/>
      <c r="I11" s="86" t="s">
        <v>43</v>
      </c>
      <c r="J11" s="36"/>
      <c r="K11" s="28"/>
      <c r="L11" s="29" t="s">
        <v>148</v>
      </c>
      <c r="M11" s="139">
        <v>1</v>
      </c>
      <c r="N11" s="63">
        <v>4</v>
      </c>
      <c r="O11" s="169"/>
      <c r="P11" s="106" t="s">
        <v>315</v>
      </c>
      <c r="Q11" s="40"/>
    </row>
    <row r="12" spans="1:17" s="19" customFormat="1" ht="24.75" customHeight="1">
      <c r="A12" s="27"/>
      <c r="B12" s="36" t="s">
        <v>496</v>
      </c>
      <c r="C12" s="54" t="s">
        <v>645</v>
      </c>
      <c r="D12" s="55" t="s">
        <v>496</v>
      </c>
      <c r="E12" s="144" t="s">
        <v>79</v>
      </c>
      <c r="F12" s="70">
        <v>334</v>
      </c>
      <c r="G12" s="55" t="s">
        <v>646</v>
      </c>
      <c r="H12" s="56" t="s">
        <v>346</v>
      </c>
      <c r="I12" s="86" t="s">
        <v>42</v>
      </c>
      <c r="J12" s="58"/>
      <c r="K12" s="158" t="s">
        <v>647</v>
      </c>
      <c r="L12" s="58" t="s">
        <v>473</v>
      </c>
      <c r="M12" s="139">
        <v>1</v>
      </c>
      <c r="N12" s="63">
        <v>5</v>
      </c>
      <c r="O12" s="170"/>
      <c r="P12" s="106" t="s">
        <v>315</v>
      </c>
      <c r="Q12" s="40"/>
    </row>
    <row r="13" spans="1:17" s="19" customFormat="1" ht="18.75" customHeight="1">
      <c r="A13" s="27"/>
      <c r="B13" s="28"/>
      <c r="C13" s="54"/>
      <c r="D13" s="55"/>
      <c r="E13" s="144"/>
      <c r="F13" s="70"/>
      <c r="G13" s="55"/>
      <c r="H13" s="56"/>
      <c r="I13" s="86"/>
      <c r="J13" s="58"/>
      <c r="K13" s="58"/>
      <c r="L13" s="58"/>
      <c r="M13" s="139"/>
      <c r="N13" s="139"/>
      <c r="O13" s="170"/>
      <c r="P13" s="106"/>
      <c r="Q13" s="40"/>
    </row>
    <row r="14" spans="1:17" s="80" customFormat="1" ht="24.75" customHeight="1">
      <c r="A14" s="27"/>
      <c r="B14" s="28">
        <v>1</v>
      </c>
      <c r="C14" s="54" t="s">
        <v>747</v>
      </c>
      <c r="D14" s="55" t="s">
        <v>96</v>
      </c>
      <c r="E14" s="144" t="s">
        <v>69</v>
      </c>
      <c r="F14" s="70">
        <v>245</v>
      </c>
      <c r="G14" s="55" t="s">
        <v>616</v>
      </c>
      <c r="H14" s="56">
        <v>1</v>
      </c>
      <c r="I14" s="86" t="s">
        <v>35</v>
      </c>
      <c r="J14" s="58"/>
      <c r="K14" s="58" t="s">
        <v>120</v>
      </c>
      <c r="L14" s="58" t="s">
        <v>121</v>
      </c>
      <c r="M14" s="139">
        <v>2</v>
      </c>
      <c r="N14" s="139">
        <v>2</v>
      </c>
      <c r="O14" s="170" t="s">
        <v>269</v>
      </c>
      <c r="P14" s="106" t="s">
        <v>671</v>
      </c>
      <c r="Q14" s="40" t="s">
        <v>325</v>
      </c>
    </row>
    <row r="15" spans="1:17" s="19" customFormat="1" ht="24.75" customHeight="1">
      <c r="A15" s="27"/>
      <c r="B15" s="28">
        <v>2</v>
      </c>
      <c r="C15" s="54" t="s">
        <v>752</v>
      </c>
      <c r="D15" s="55" t="s">
        <v>258</v>
      </c>
      <c r="E15" s="144" t="s">
        <v>69</v>
      </c>
      <c r="F15" s="70">
        <v>400</v>
      </c>
      <c r="G15" s="55" t="s">
        <v>618</v>
      </c>
      <c r="H15" s="56" t="s">
        <v>326</v>
      </c>
      <c r="I15" s="86" t="s">
        <v>41</v>
      </c>
      <c r="J15" s="58"/>
      <c r="K15" s="58" t="s">
        <v>619</v>
      </c>
      <c r="L15" s="58" t="s">
        <v>620</v>
      </c>
      <c r="M15" s="139">
        <v>2</v>
      </c>
      <c r="N15" s="139">
        <v>4</v>
      </c>
      <c r="O15" s="170" t="s">
        <v>271</v>
      </c>
      <c r="P15" s="106" t="s">
        <v>672</v>
      </c>
      <c r="Q15" s="40" t="s">
        <v>325</v>
      </c>
    </row>
    <row r="16" spans="1:17" s="19" customFormat="1" ht="18.75" customHeight="1">
      <c r="A16" s="27"/>
      <c r="B16" s="28"/>
      <c r="C16" s="54"/>
      <c r="D16" s="55"/>
      <c r="E16" s="144"/>
      <c r="F16" s="70"/>
      <c r="G16" s="55"/>
      <c r="H16" s="56"/>
      <c r="I16" s="86"/>
      <c r="J16" s="58"/>
      <c r="K16" s="58"/>
      <c r="L16" s="58"/>
      <c r="M16" s="139"/>
      <c r="N16" s="139"/>
      <c r="O16" s="169"/>
      <c r="P16" s="108"/>
      <c r="Q16" s="30"/>
    </row>
    <row r="17" spans="1:17" s="19" customFormat="1" ht="24.75" customHeight="1">
      <c r="A17" s="27"/>
      <c r="B17" s="36">
        <v>1</v>
      </c>
      <c r="C17" s="54" t="s">
        <v>749</v>
      </c>
      <c r="D17" s="55" t="s">
        <v>257</v>
      </c>
      <c r="E17" s="144" t="s">
        <v>69</v>
      </c>
      <c r="F17" s="70">
        <v>217</v>
      </c>
      <c r="G17" s="55" t="s">
        <v>622</v>
      </c>
      <c r="H17" s="56" t="s">
        <v>82</v>
      </c>
      <c r="I17" s="86" t="s">
        <v>29</v>
      </c>
      <c r="J17" s="58"/>
      <c r="K17" s="58" t="s">
        <v>623</v>
      </c>
      <c r="L17" s="58" t="s">
        <v>160</v>
      </c>
      <c r="M17" s="139">
        <v>3</v>
      </c>
      <c r="N17" s="63">
        <v>2</v>
      </c>
      <c r="O17" s="169" t="s">
        <v>269</v>
      </c>
      <c r="P17" s="106" t="s">
        <v>673</v>
      </c>
      <c r="Q17" s="40" t="s">
        <v>76</v>
      </c>
    </row>
    <row r="18" spans="1:17" s="19" customFormat="1" ht="24.75" customHeight="1">
      <c r="A18" s="27"/>
      <c r="B18" s="36">
        <v>2</v>
      </c>
      <c r="C18" s="54" t="s">
        <v>750</v>
      </c>
      <c r="D18" s="36" t="s">
        <v>257</v>
      </c>
      <c r="E18" s="144" t="s">
        <v>69</v>
      </c>
      <c r="F18" s="39">
        <v>216</v>
      </c>
      <c r="G18" s="55" t="s">
        <v>626</v>
      </c>
      <c r="H18" s="36" t="s">
        <v>116</v>
      </c>
      <c r="I18" s="95" t="s">
        <v>29</v>
      </c>
      <c r="J18" s="58"/>
      <c r="K18" s="58" t="s">
        <v>627</v>
      </c>
      <c r="L18" s="58" t="s">
        <v>160</v>
      </c>
      <c r="M18" s="139">
        <v>3</v>
      </c>
      <c r="N18" s="63">
        <v>4</v>
      </c>
      <c r="O18" s="169" t="s">
        <v>271</v>
      </c>
      <c r="P18" s="108" t="s">
        <v>674</v>
      </c>
      <c r="Q18" s="30">
        <v>3</v>
      </c>
    </row>
    <row r="19" spans="1:17" s="66" customFormat="1" ht="17.25" customHeight="1">
      <c r="A19" s="27"/>
      <c r="B19" s="36"/>
      <c r="C19" s="37"/>
      <c r="D19" s="36"/>
      <c r="E19" s="144"/>
      <c r="F19" s="39"/>
      <c r="G19" s="89"/>
      <c r="H19" s="36"/>
      <c r="I19" s="58"/>
      <c r="J19" s="58"/>
      <c r="K19" s="58"/>
      <c r="L19" s="58"/>
      <c r="M19" s="139"/>
      <c r="N19" s="63"/>
      <c r="O19" s="169"/>
      <c r="P19" s="109"/>
      <c r="Q19" s="65"/>
    </row>
    <row r="20" spans="1:17" s="19" customFormat="1" ht="20.25" customHeight="1">
      <c r="A20" s="27"/>
      <c r="B20" s="28">
        <v>1</v>
      </c>
      <c r="C20" s="67" t="s">
        <v>675</v>
      </c>
      <c r="D20" s="68" t="s">
        <v>257</v>
      </c>
      <c r="E20" s="151" t="s">
        <v>676</v>
      </c>
      <c r="F20" s="70">
        <v>189</v>
      </c>
      <c r="G20" s="82" t="s">
        <v>677</v>
      </c>
      <c r="H20" s="69" t="s">
        <v>107</v>
      </c>
      <c r="I20" s="86" t="s">
        <v>35</v>
      </c>
      <c r="J20" s="140"/>
      <c r="K20" s="140" t="s">
        <v>678</v>
      </c>
      <c r="L20" s="140" t="s">
        <v>112</v>
      </c>
      <c r="M20" s="139">
        <v>4</v>
      </c>
      <c r="N20" s="139">
        <v>2</v>
      </c>
      <c r="O20" s="169" t="s">
        <v>269</v>
      </c>
      <c r="P20" s="108" t="s">
        <v>679</v>
      </c>
      <c r="Q20" s="30">
        <v>1</v>
      </c>
    </row>
    <row r="21" spans="1:17" s="19" customFormat="1" ht="20.25" customHeight="1">
      <c r="A21" s="27"/>
      <c r="B21" s="28"/>
      <c r="C21" s="29" t="s">
        <v>637</v>
      </c>
      <c r="D21" s="28" t="s">
        <v>257</v>
      </c>
      <c r="E21" s="145" t="s">
        <v>79</v>
      </c>
      <c r="F21" s="33">
        <v>214</v>
      </c>
      <c r="G21" s="100" t="s">
        <v>638</v>
      </c>
      <c r="H21" s="28" t="s">
        <v>82</v>
      </c>
      <c r="I21" s="58" t="s">
        <v>29</v>
      </c>
      <c r="J21" s="77"/>
      <c r="K21" s="77" t="s">
        <v>159</v>
      </c>
      <c r="L21" s="77" t="s">
        <v>164</v>
      </c>
      <c r="M21" s="139">
        <v>4</v>
      </c>
      <c r="N21" s="139">
        <v>4</v>
      </c>
      <c r="O21" s="169"/>
      <c r="P21" s="108" t="s">
        <v>315</v>
      </c>
      <c r="Q21" s="30"/>
    </row>
    <row r="22" spans="1:17" s="19" customFormat="1" ht="20.25" customHeight="1">
      <c r="A22" s="27"/>
      <c r="B22" s="28"/>
      <c r="C22" s="123" t="s">
        <v>680</v>
      </c>
      <c r="D22" s="124" t="s">
        <v>257</v>
      </c>
      <c r="E22" s="143" t="s">
        <v>676</v>
      </c>
      <c r="F22" s="85">
        <v>190</v>
      </c>
      <c r="G22" s="125" t="s">
        <v>681</v>
      </c>
      <c r="H22" s="126" t="s">
        <v>107</v>
      </c>
      <c r="I22" s="86" t="s">
        <v>35</v>
      </c>
      <c r="J22" s="127"/>
      <c r="K22" s="127" t="s">
        <v>682</v>
      </c>
      <c r="L22" s="127" t="s">
        <v>683</v>
      </c>
      <c r="M22" s="139">
        <v>4</v>
      </c>
      <c r="N22" s="139">
        <v>6</v>
      </c>
      <c r="O22" s="169"/>
      <c r="P22" s="108" t="s">
        <v>315</v>
      </c>
      <c r="Q22" s="30"/>
    </row>
    <row r="23" spans="1:17" s="19" customFormat="1" ht="20.25" customHeight="1">
      <c r="A23" s="27"/>
      <c r="B23" s="28"/>
      <c r="C23" s="123"/>
      <c r="D23" s="124"/>
      <c r="E23" s="143"/>
      <c r="F23" s="85"/>
      <c r="G23" s="125"/>
      <c r="H23" s="126"/>
      <c r="I23" s="95"/>
      <c r="J23" s="127"/>
      <c r="K23" s="127"/>
      <c r="L23" s="127"/>
      <c r="M23" s="139"/>
      <c r="N23" s="139"/>
      <c r="O23" s="169"/>
      <c r="P23" s="108"/>
      <c r="Q23" s="30"/>
    </row>
    <row r="24" spans="1:17" s="19" customFormat="1" ht="20.25" customHeight="1">
      <c r="A24" s="27"/>
      <c r="B24" s="28">
        <v>1</v>
      </c>
      <c r="C24" s="54" t="s">
        <v>633</v>
      </c>
      <c r="D24" s="55" t="s">
        <v>257</v>
      </c>
      <c r="E24" s="144" t="s">
        <v>73</v>
      </c>
      <c r="F24" s="70">
        <v>377</v>
      </c>
      <c r="G24" s="55" t="s">
        <v>634</v>
      </c>
      <c r="H24" s="56">
        <v>1</v>
      </c>
      <c r="I24" s="86" t="s">
        <v>24</v>
      </c>
      <c r="J24" s="58"/>
      <c r="K24" s="58" t="s">
        <v>67</v>
      </c>
      <c r="L24" s="58" t="s">
        <v>635</v>
      </c>
      <c r="M24" s="139">
        <v>5</v>
      </c>
      <c r="N24" s="139">
        <v>2</v>
      </c>
      <c r="O24" s="169" t="s">
        <v>269</v>
      </c>
      <c r="P24" s="108" t="s">
        <v>684</v>
      </c>
      <c r="Q24" s="30">
        <v>1</v>
      </c>
    </row>
    <row r="25" spans="1:17" s="19" customFormat="1" ht="20.25" customHeight="1">
      <c r="A25" s="27"/>
      <c r="B25" s="28">
        <v>2</v>
      </c>
      <c r="C25" s="370" t="s">
        <v>629</v>
      </c>
      <c r="D25" s="75" t="s">
        <v>257</v>
      </c>
      <c r="E25" s="145" t="s">
        <v>73</v>
      </c>
      <c r="F25" s="85">
        <v>219</v>
      </c>
      <c r="G25" s="75" t="s">
        <v>630</v>
      </c>
      <c r="H25" s="76">
        <v>2</v>
      </c>
      <c r="I25" s="86" t="s">
        <v>41</v>
      </c>
      <c r="J25" s="77"/>
      <c r="K25" s="77" t="s">
        <v>631</v>
      </c>
      <c r="L25" s="77" t="s">
        <v>173</v>
      </c>
      <c r="M25" s="139">
        <v>5</v>
      </c>
      <c r="N25" s="139">
        <v>4</v>
      </c>
      <c r="O25" s="169" t="s">
        <v>271</v>
      </c>
      <c r="P25" s="106" t="s">
        <v>685</v>
      </c>
      <c r="Q25" s="40">
        <v>3</v>
      </c>
    </row>
    <row r="26" spans="1:17" s="19" customFormat="1" ht="20.25" customHeight="1">
      <c r="A26" s="27"/>
      <c r="B26" s="28">
        <v>3</v>
      </c>
      <c r="C26" s="74" t="s">
        <v>686</v>
      </c>
      <c r="D26" s="75" t="s">
        <v>96</v>
      </c>
      <c r="E26" s="145" t="s">
        <v>73</v>
      </c>
      <c r="F26" s="85">
        <v>490</v>
      </c>
      <c r="G26" s="75" t="s">
        <v>687</v>
      </c>
      <c r="H26" s="76">
        <v>2</v>
      </c>
      <c r="I26" s="86" t="s">
        <v>612</v>
      </c>
      <c r="J26" s="58"/>
      <c r="K26" s="77" t="s">
        <v>613</v>
      </c>
      <c r="L26" s="77" t="s">
        <v>614</v>
      </c>
      <c r="M26" s="139">
        <v>5</v>
      </c>
      <c r="N26" s="139">
        <v>3</v>
      </c>
      <c r="O26" s="169" t="s">
        <v>272</v>
      </c>
      <c r="P26" s="108" t="s">
        <v>688</v>
      </c>
      <c r="Q26" s="30">
        <v>3</v>
      </c>
    </row>
    <row r="27" spans="13:14" ht="24.75" customHeight="1">
      <c r="M27" s="2"/>
      <c r="N27" s="3"/>
    </row>
    <row r="28" spans="13:14" ht="24.75" customHeight="1">
      <c r="M28" s="2"/>
      <c r="N28" s="3"/>
    </row>
  </sheetData>
  <printOptions horizontalCentered="1"/>
  <pageMargins left="0.2362204724409449" right="0.15748031496062992" top="0.24" bottom="0.25" header="0.1968503937007874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workbookViewId="0" topLeftCell="A1">
      <selection activeCell="B10" sqref="B10"/>
    </sheetView>
  </sheetViews>
  <sheetFormatPr defaultColWidth="9.00390625" defaultRowHeight="12.75"/>
  <cols>
    <col min="1" max="1" width="5.125" style="253" customWidth="1"/>
    <col min="2" max="2" width="26.625" style="252" customWidth="1"/>
    <col min="3" max="3" width="8.125" style="252" customWidth="1"/>
    <col min="4" max="9" width="6.875" style="252" customWidth="1"/>
    <col min="10" max="10" width="9.125" style="252" customWidth="1"/>
    <col min="11" max="11" width="9.125" style="253" customWidth="1"/>
    <col min="12" max="17" width="7.00390625" style="252" customWidth="1"/>
    <col min="18" max="18" width="9.125" style="252" customWidth="1"/>
    <col min="19" max="19" width="7.00390625" style="252" customWidth="1"/>
    <col min="20" max="16384" width="9.125" style="252" customWidth="1"/>
  </cols>
  <sheetData>
    <row r="1" spans="1:19" ht="15.75" customHeight="1">
      <c r="A1" s="402" t="s">
        <v>386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</row>
    <row r="2" spans="1:19" ht="13.5" customHeight="1">
      <c r="A2" s="403" t="s">
        <v>387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</row>
    <row r="3" spans="2:19" ht="9" customHeight="1"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</row>
    <row r="4" spans="2:14" ht="14.25">
      <c r="B4" s="254" t="s">
        <v>388</v>
      </c>
      <c r="N4" s="254" t="s">
        <v>22</v>
      </c>
    </row>
    <row r="5" ht="15" thickBot="1">
      <c r="H5" s="254" t="s">
        <v>383</v>
      </c>
    </row>
    <row r="6" spans="1:19" s="256" customFormat="1" ht="13.5" thickBot="1">
      <c r="A6" s="405" t="s">
        <v>389</v>
      </c>
      <c r="B6" s="407" t="s">
        <v>390</v>
      </c>
      <c r="C6" s="407" t="s">
        <v>391</v>
      </c>
      <c r="D6" s="409" t="s">
        <v>392</v>
      </c>
      <c r="E6" s="410"/>
      <c r="F6" s="410"/>
      <c r="G6" s="410"/>
      <c r="H6" s="410"/>
      <c r="I6" s="410"/>
      <c r="J6" s="410"/>
      <c r="K6" s="411"/>
      <c r="L6" s="412" t="s">
        <v>393</v>
      </c>
      <c r="M6" s="413"/>
      <c r="N6" s="413"/>
      <c r="O6" s="413"/>
      <c r="P6" s="413"/>
      <c r="Q6" s="413"/>
      <c r="R6" s="413"/>
      <c r="S6" s="414"/>
    </row>
    <row r="7" spans="1:19" s="256" customFormat="1" ht="13.5" thickBot="1">
      <c r="A7" s="406"/>
      <c r="B7" s="408"/>
      <c r="C7" s="408"/>
      <c r="D7" s="257" t="s">
        <v>107</v>
      </c>
      <c r="E7" s="257" t="s">
        <v>116</v>
      </c>
      <c r="F7" s="257" t="s">
        <v>76</v>
      </c>
      <c r="G7" s="257" t="s">
        <v>82</v>
      </c>
      <c r="H7" s="257">
        <v>1</v>
      </c>
      <c r="I7" s="257">
        <v>2</v>
      </c>
      <c r="J7" s="257" t="s">
        <v>394</v>
      </c>
      <c r="K7" s="255" t="s">
        <v>395</v>
      </c>
      <c r="L7" s="258" t="s">
        <v>107</v>
      </c>
      <c r="M7" s="258" t="s">
        <v>116</v>
      </c>
      <c r="N7" s="257" t="s">
        <v>76</v>
      </c>
      <c r="O7" s="257" t="s">
        <v>82</v>
      </c>
      <c r="P7" s="257">
        <v>1</v>
      </c>
      <c r="Q7" s="257">
        <v>2</v>
      </c>
      <c r="R7" s="257" t="s">
        <v>394</v>
      </c>
      <c r="S7" s="257" t="s">
        <v>395</v>
      </c>
    </row>
    <row r="8" spans="1:19" ht="12.75">
      <c r="A8" s="259"/>
      <c r="B8" s="260" t="s">
        <v>396</v>
      </c>
      <c r="C8" s="259"/>
      <c r="D8" s="259"/>
      <c r="E8" s="259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</row>
    <row r="9" spans="1:19" ht="12.75">
      <c r="A9" s="262">
        <v>1</v>
      </c>
      <c r="B9" s="263" t="s">
        <v>397</v>
      </c>
      <c r="C9" s="262">
        <f aca="true" t="shared" si="0" ref="C9:C19">K9+S9</f>
        <v>1</v>
      </c>
      <c r="D9" s="262"/>
      <c r="E9" s="262"/>
      <c r="F9" s="262"/>
      <c r="G9" s="262"/>
      <c r="H9" s="262">
        <v>1</v>
      </c>
      <c r="I9" s="262"/>
      <c r="J9" s="262"/>
      <c r="K9" s="261">
        <f aca="true" t="shared" si="1" ref="K9:K19">D9+E9+F9+G9+H9+I9+J9</f>
        <v>1</v>
      </c>
      <c r="L9" s="261"/>
      <c r="M9" s="261"/>
      <c r="N9" s="262"/>
      <c r="O9" s="262"/>
      <c r="P9" s="262"/>
      <c r="Q9" s="262"/>
      <c r="R9" s="262"/>
      <c r="S9" s="261">
        <f aca="true" t="shared" si="2" ref="S9:S19">L9+M9+N9+O9+P9+Q9+R9</f>
        <v>0</v>
      </c>
    </row>
    <row r="10" spans="1:19" ht="12.75">
      <c r="A10" s="262">
        <v>2</v>
      </c>
      <c r="B10" s="263" t="s">
        <v>398</v>
      </c>
      <c r="C10" s="262">
        <f t="shared" si="0"/>
        <v>2</v>
      </c>
      <c r="D10" s="262"/>
      <c r="E10" s="262"/>
      <c r="F10" s="262"/>
      <c r="G10" s="262"/>
      <c r="H10" s="262"/>
      <c r="I10" s="262">
        <v>1</v>
      </c>
      <c r="J10" s="262">
        <v>1</v>
      </c>
      <c r="K10" s="261">
        <f t="shared" si="1"/>
        <v>2</v>
      </c>
      <c r="L10" s="261"/>
      <c r="M10" s="261"/>
      <c r="N10" s="262"/>
      <c r="O10" s="262"/>
      <c r="P10" s="262"/>
      <c r="Q10" s="262"/>
      <c r="R10" s="262"/>
      <c r="S10" s="261">
        <f t="shared" si="2"/>
        <v>0</v>
      </c>
    </row>
    <row r="11" spans="1:19" ht="12.75">
      <c r="A11" s="262">
        <v>3</v>
      </c>
      <c r="B11" s="263" t="s">
        <v>399</v>
      </c>
      <c r="C11" s="261">
        <f t="shared" si="0"/>
        <v>2</v>
      </c>
      <c r="D11" s="261"/>
      <c r="E11" s="261"/>
      <c r="F11" s="262"/>
      <c r="G11" s="262"/>
      <c r="H11" s="262"/>
      <c r="I11" s="262"/>
      <c r="J11" s="262">
        <v>2</v>
      </c>
      <c r="K11" s="261">
        <f t="shared" si="1"/>
        <v>2</v>
      </c>
      <c r="L11" s="261"/>
      <c r="M11" s="261"/>
      <c r="N11" s="262"/>
      <c r="O11" s="262"/>
      <c r="P11" s="262"/>
      <c r="Q11" s="262"/>
      <c r="R11" s="262"/>
      <c r="S11" s="261">
        <f t="shared" si="2"/>
        <v>0</v>
      </c>
    </row>
    <row r="12" spans="1:19" ht="12.75">
      <c r="A12" s="262">
        <v>4</v>
      </c>
      <c r="B12" s="263" t="s">
        <v>400</v>
      </c>
      <c r="C12" s="261">
        <f t="shared" si="0"/>
        <v>1</v>
      </c>
      <c r="D12" s="261"/>
      <c r="E12" s="261"/>
      <c r="F12" s="262"/>
      <c r="G12" s="262"/>
      <c r="H12" s="262"/>
      <c r="I12" s="262"/>
      <c r="J12" s="262"/>
      <c r="K12" s="261">
        <f t="shared" si="1"/>
        <v>0</v>
      </c>
      <c r="L12" s="261"/>
      <c r="M12" s="261"/>
      <c r="N12" s="262"/>
      <c r="O12" s="262"/>
      <c r="P12" s="262"/>
      <c r="Q12" s="262"/>
      <c r="R12" s="262">
        <v>1</v>
      </c>
      <c r="S12" s="261">
        <f t="shared" si="2"/>
        <v>1</v>
      </c>
    </row>
    <row r="13" spans="1:19" ht="12.75">
      <c r="A13" s="262">
        <v>5</v>
      </c>
      <c r="B13" s="263" t="s">
        <v>32</v>
      </c>
      <c r="C13" s="261">
        <f t="shared" si="0"/>
        <v>5</v>
      </c>
      <c r="D13" s="261"/>
      <c r="E13" s="261"/>
      <c r="F13" s="262"/>
      <c r="G13" s="262"/>
      <c r="H13" s="262"/>
      <c r="I13" s="262"/>
      <c r="J13" s="262">
        <v>5</v>
      </c>
      <c r="K13" s="261">
        <f t="shared" si="1"/>
        <v>5</v>
      </c>
      <c r="L13" s="261"/>
      <c r="M13" s="261"/>
      <c r="N13" s="262"/>
      <c r="O13" s="262"/>
      <c r="P13" s="262"/>
      <c r="Q13" s="262"/>
      <c r="R13" s="262"/>
      <c r="S13" s="261">
        <f t="shared" si="2"/>
        <v>0</v>
      </c>
    </row>
    <row r="14" spans="1:19" ht="12.75">
      <c r="A14" s="262">
        <v>6</v>
      </c>
      <c r="B14" s="263" t="s">
        <v>401</v>
      </c>
      <c r="C14" s="261">
        <f t="shared" si="0"/>
        <v>1</v>
      </c>
      <c r="D14" s="261"/>
      <c r="E14" s="261"/>
      <c r="F14" s="262"/>
      <c r="G14" s="262"/>
      <c r="H14" s="262">
        <v>1</v>
      </c>
      <c r="I14" s="262"/>
      <c r="J14" s="262"/>
      <c r="K14" s="261">
        <f t="shared" si="1"/>
        <v>1</v>
      </c>
      <c r="L14" s="261"/>
      <c r="M14" s="261"/>
      <c r="N14" s="262"/>
      <c r="O14" s="262"/>
      <c r="P14" s="262"/>
      <c r="Q14" s="262"/>
      <c r="R14" s="262"/>
      <c r="S14" s="261">
        <f t="shared" si="2"/>
        <v>0</v>
      </c>
    </row>
    <row r="15" spans="1:19" ht="12.75">
      <c r="A15" s="262">
        <v>7</v>
      </c>
      <c r="B15" s="263" t="s">
        <v>402</v>
      </c>
      <c r="C15" s="261">
        <f t="shared" si="0"/>
        <v>1</v>
      </c>
      <c r="D15" s="261"/>
      <c r="E15" s="261"/>
      <c r="F15" s="262"/>
      <c r="G15" s="262"/>
      <c r="H15" s="262"/>
      <c r="I15" s="262">
        <v>1</v>
      </c>
      <c r="J15" s="262"/>
      <c r="K15" s="261">
        <f t="shared" si="1"/>
        <v>1</v>
      </c>
      <c r="L15" s="261"/>
      <c r="M15" s="261"/>
      <c r="N15" s="262"/>
      <c r="O15" s="262"/>
      <c r="P15" s="262"/>
      <c r="Q15" s="262"/>
      <c r="R15" s="262"/>
      <c r="S15" s="261">
        <f t="shared" si="2"/>
        <v>0</v>
      </c>
    </row>
    <row r="16" spans="1:19" ht="12.75">
      <c r="A16" s="262">
        <v>8</v>
      </c>
      <c r="B16" s="263" t="s">
        <v>403</v>
      </c>
      <c r="C16" s="261">
        <f t="shared" si="0"/>
        <v>1</v>
      </c>
      <c r="D16" s="261"/>
      <c r="E16" s="261"/>
      <c r="F16" s="262"/>
      <c r="G16" s="262"/>
      <c r="H16" s="262">
        <v>1</v>
      </c>
      <c r="I16" s="262"/>
      <c r="J16" s="262"/>
      <c r="K16" s="261">
        <f t="shared" si="1"/>
        <v>1</v>
      </c>
      <c r="L16" s="261"/>
      <c r="M16" s="261"/>
      <c r="N16" s="262"/>
      <c r="O16" s="262"/>
      <c r="P16" s="262"/>
      <c r="Q16" s="262"/>
      <c r="R16" s="262"/>
      <c r="S16" s="261">
        <f t="shared" si="2"/>
        <v>0</v>
      </c>
    </row>
    <row r="17" spans="1:19" ht="12.75">
      <c r="A17" s="262">
        <v>9</v>
      </c>
      <c r="B17" s="263" t="s">
        <v>404</v>
      </c>
      <c r="C17" s="261">
        <f t="shared" si="0"/>
        <v>5</v>
      </c>
      <c r="D17" s="261"/>
      <c r="E17" s="261"/>
      <c r="F17" s="262"/>
      <c r="G17" s="262"/>
      <c r="H17" s="262"/>
      <c r="I17" s="262"/>
      <c r="J17" s="262">
        <v>1</v>
      </c>
      <c r="K17" s="261">
        <f t="shared" si="1"/>
        <v>1</v>
      </c>
      <c r="L17" s="261"/>
      <c r="M17" s="261"/>
      <c r="N17" s="262"/>
      <c r="O17" s="262">
        <v>1</v>
      </c>
      <c r="P17" s="262"/>
      <c r="Q17" s="262">
        <v>1</v>
      </c>
      <c r="R17" s="262">
        <v>2</v>
      </c>
      <c r="S17" s="261">
        <f t="shared" si="2"/>
        <v>4</v>
      </c>
    </row>
    <row r="18" spans="1:19" ht="12.75">
      <c r="A18" s="262">
        <v>10</v>
      </c>
      <c r="B18" s="263" t="s">
        <v>405</v>
      </c>
      <c r="C18" s="261">
        <f t="shared" si="0"/>
        <v>2</v>
      </c>
      <c r="D18" s="261"/>
      <c r="E18" s="261"/>
      <c r="F18" s="262"/>
      <c r="G18" s="262"/>
      <c r="H18" s="262"/>
      <c r="I18" s="262"/>
      <c r="J18" s="262">
        <v>2</v>
      </c>
      <c r="K18" s="261">
        <f t="shared" si="1"/>
        <v>2</v>
      </c>
      <c r="L18" s="261"/>
      <c r="M18" s="261"/>
      <c r="N18" s="262"/>
      <c r="O18" s="262"/>
      <c r="P18" s="262"/>
      <c r="Q18" s="262"/>
      <c r="R18" s="262"/>
      <c r="S18" s="261">
        <f t="shared" si="2"/>
        <v>0</v>
      </c>
    </row>
    <row r="19" spans="1:19" ht="12.75">
      <c r="A19" s="262">
        <v>11</v>
      </c>
      <c r="B19" s="263" t="s">
        <v>406</v>
      </c>
      <c r="C19" s="261">
        <f t="shared" si="0"/>
        <v>5</v>
      </c>
      <c r="D19" s="261"/>
      <c r="E19" s="261"/>
      <c r="F19" s="261"/>
      <c r="G19" s="261"/>
      <c r="H19" s="261"/>
      <c r="I19" s="261">
        <v>1</v>
      </c>
      <c r="J19" s="261">
        <v>1</v>
      </c>
      <c r="K19" s="261">
        <f t="shared" si="1"/>
        <v>2</v>
      </c>
      <c r="L19" s="261"/>
      <c r="M19" s="261"/>
      <c r="N19" s="261"/>
      <c r="O19" s="261"/>
      <c r="P19" s="261"/>
      <c r="Q19" s="261">
        <v>1</v>
      </c>
      <c r="R19" s="261">
        <v>2</v>
      </c>
      <c r="S19" s="261">
        <f t="shared" si="2"/>
        <v>3</v>
      </c>
    </row>
    <row r="20" spans="1:19" ht="12.75">
      <c r="A20" s="262"/>
      <c r="B20" s="263"/>
      <c r="C20" s="264">
        <f>SUM(C9:C19)</f>
        <v>26</v>
      </c>
      <c r="D20" s="264" t="s">
        <v>44</v>
      </c>
      <c r="E20" s="264"/>
      <c r="F20" s="264">
        <f aca="true" t="shared" si="3" ref="F20:S20">SUM(F8:F19)</f>
        <v>0</v>
      </c>
      <c r="G20" s="264">
        <f t="shared" si="3"/>
        <v>0</v>
      </c>
      <c r="H20" s="264">
        <f t="shared" si="3"/>
        <v>3</v>
      </c>
      <c r="I20" s="264">
        <f t="shared" si="3"/>
        <v>3</v>
      </c>
      <c r="J20" s="264">
        <f t="shared" si="3"/>
        <v>12</v>
      </c>
      <c r="K20" s="264">
        <f t="shared" si="3"/>
        <v>18</v>
      </c>
      <c r="L20" s="264">
        <f t="shared" si="3"/>
        <v>0</v>
      </c>
      <c r="M20" s="264">
        <f t="shared" si="3"/>
        <v>0</v>
      </c>
      <c r="N20" s="264">
        <f t="shared" si="3"/>
        <v>0</v>
      </c>
      <c r="O20" s="264">
        <f t="shared" si="3"/>
        <v>1</v>
      </c>
      <c r="P20" s="264">
        <f t="shared" si="3"/>
        <v>0</v>
      </c>
      <c r="Q20" s="264">
        <f t="shared" si="3"/>
        <v>2</v>
      </c>
      <c r="R20" s="264">
        <f t="shared" si="3"/>
        <v>5</v>
      </c>
      <c r="S20" s="264">
        <f t="shared" si="3"/>
        <v>8</v>
      </c>
    </row>
    <row r="21" spans="1:19" ht="12.75">
      <c r="A21" s="262"/>
      <c r="B21" s="260" t="s">
        <v>407</v>
      </c>
      <c r="C21" s="261"/>
      <c r="D21" s="261"/>
      <c r="E21" s="261"/>
      <c r="F21" s="262"/>
      <c r="G21" s="262"/>
      <c r="H21" s="262"/>
      <c r="I21" s="262"/>
      <c r="J21" s="262"/>
      <c r="K21" s="261">
        <f aca="true" t="shared" si="4" ref="K21:K30">D21+E21+F21+G21+H21+I21+J21</f>
        <v>0</v>
      </c>
      <c r="L21" s="261"/>
      <c r="M21" s="261"/>
      <c r="N21" s="262"/>
      <c r="O21" s="262"/>
      <c r="P21" s="262"/>
      <c r="Q21" s="265"/>
      <c r="R21" s="265"/>
      <c r="S21" s="261">
        <f>L21+M21+N21+P21+Q21+R21</f>
        <v>0</v>
      </c>
    </row>
    <row r="22" spans="1:19" ht="12.75">
      <c r="A22" s="262">
        <v>1</v>
      </c>
      <c r="B22" s="266" t="s">
        <v>408</v>
      </c>
      <c r="C22" s="261">
        <f aca="true" t="shared" si="5" ref="C22:C30">K22+S22</f>
        <v>2</v>
      </c>
      <c r="D22" s="261"/>
      <c r="E22" s="261"/>
      <c r="F22" s="262"/>
      <c r="G22" s="262"/>
      <c r="H22" s="262"/>
      <c r="I22" s="262"/>
      <c r="J22" s="262"/>
      <c r="K22" s="261">
        <f t="shared" si="4"/>
        <v>0</v>
      </c>
      <c r="L22" s="261"/>
      <c r="M22" s="261"/>
      <c r="N22" s="262"/>
      <c r="O22" s="262"/>
      <c r="P22" s="262"/>
      <c r="Q22" s="262">
        <v>1</v>
      </c>
      <c r="R22" s="262">
        <v>1</v>
      </c>
      <c r="S22" s="261">
        <f aca="true" t="shared" si="6" ref="S22:S31">L22+M22+N22+O22+P22+Q22+R22</f>
        <v>2</v>
      </c>
    </row>
    <row r="23" spans="1:19" ht="12.75">
      <c r="A23" s="262">
        <v>2</v>
      </c>
      <c r="B23" s="266" t="s">
        <v>403</v>
      </c>
      <c r="C23" s="261">
        <f t="shared" si="5"/>
        <v>1</v>
      </c>
      <c r="D23" s="261"/>
      <c r="E23" s="261"/>
      <c r="F23" s="262"/>
      <c r="G23" s="262"/>
      <c r="H23" s="262">
        <v>1</v>
      </c>
      <c r="I23" s="262"/>
      <c r="J23" s="262"/>
      <c r="K23" s="261">
        <f t="shared" si="4"/>
        <v>1</v>
      </c>
      <c r="L23" s="261"/>
      <c r="M23" s="261"/>
      <c r="N23" s="262"/>
      <c r="O23" s="262"/>
      <c r="P23" s="262"/>
      <c r="Q23" s="262"/>
      <c r="R23" s="262"/>
      <c r="S23" s="261">
        <f t="shared" si="6"/>
        <v>0</v>
      </c>
    </row>
    <row r="24" spans="1:19" ht="12.75">
      <c r="A24" s="262">
        <v>3</v>
      </c>
      <c r="B24" s="266" t="s">
        <v>399</v>
      </c>
      <c r="C24" s="261">
        <f t="shared" si="5"/>
        <v>1</v>
      </c>
      <c r="D24" s="261"/>
      <c r="E24" s="261"/>
      <c r="F24" s="262"/>
      <c r="G24" s="262"/>
      <c r="H24" s="262"/>
      <c r="I24" s="262"/>
      <c r="J24" s="262">
        <v>1</v>
      </c>
      <c r="K24" s="261">
        <f t="shared" si="4"/>
        <v>1</v>
      </c>
      <c r="L24" s="261"/>
      <c r="M24" s="261"/>
      <c r="N24" s="262"/>
      <c r="O24" s="262"/>
      <c r="P24" s="262"/>
      <c r="Q24" s="262"/>
      <c r="R24" s="262"/>
      <c r="S24" s="261">
        <f t="shared" si="6"/>
        <v>0</v>
      </c>
    </row>
    <row r="25" spans="1:19" ht="12.75">
      <c r="A25" s="262">
        <v>4</v>
      </c>
      <c r="B25" s="266" t="s">
        <v>404</v>
      </c>
      <c r="C25" s="261">
        <f t="shared" si="5"/>
        <v>1</v>
      </c>
      <c r="D25" s="261"/>
      <c r="E25" s="261"/>
      <c r="F25" s="262"/>
      <c r="G25" s="262"/>
      <c r="H25" s="262"/>
      <c r="I25" s="262"/>
      <c r="J25" s="262">
        <v>1</v>
      </c>
      <c r="K25" s="261">
        <f t="shared" si="4"/>
        <v>1</v>
      </c>
      <c r="L25" s="261"/>
      <c r="M25" s="261"/>
      <c r="N25" s="262"/>
      <c r="O25" s="262"/>
      <c r="P25" s="262"/>
      <c r="Q25" s="262"/>
      <c r="R25" s="262"/>
      <c r="S25" s="261">
        <f t="shared" si="6"/>
        <v>0</v>
      </c>
    </row>
    <row r="26" spans="1:19" ht="12.75">
      <c r="A26" s="262">
        <v>5</v>
      </c>
      <c r="B26" s="266" t="s">
        <v>409</v>
      </c>
      <c r="C26" s="261">
        <f t="shared" si="5"/>
        <v>1</v>
      </c>
      <c r="D26" s="261"/>
      <c r="E26" s="261"/>
      <c r="F26" s="262"/>
      <c r="G26" s="262"/>
      <c r="H26" s="262"/>
      <c r="I26" s="262"/>
      <c r="J26" s="262">
        <v>1</v>
      </c>
      <c r="K26" s="261">
        <f t="shared" si="4"/>
        <v>1</v>
      </c>
      <c r="L26" s="261"/>
      <c r="M26" s="261"/>
      <c r="N26" s="262"/>
      <c r="O26" s="262"/>
      <c r="P26" s="262"/>
      <c r="Q26" s="262"/>
      <c r="R26" s="262"/>
      <c r="S26" s="261">
        <f t="shared" si="6"/>
        <v>0</v>
      </c>
    </row>
    <row r="27" spans="1:19" ht="12.75">
      <c r="A27" s="262">
        <v>6</v>
      </c>
      <c r="B27" s="266" t="s">
        <v>32</v>
      </c>
      <c r="C27" s="261">
        <f t="shared" si="5"/>
        <v>1</v>
      </c>
      <c r="D27" s="261"/>
      <c r="E27" s="261"/>
      <c r="F27" s="262"/>
      <c r="G27" s="262"/>
      <c r="H27" s="262"/>
      <c r="I27" s="262"/>
      <c r="J27" s="262">
        <v>1</v>
      </c>
      <c r="K27" s="261">
        <f t="shared" si="4"/>
        <v>1</v>
      </c>
      <c r="L27" s="261"/>
      <c r="M27" s="261"/>
      <c r="N27" s="262"/>
      <c r="O27" s="262"/>
      <c r="P27" s="262"/>
      <c r="Q27" s="262"/>
      <c r="R27" s="262"/>
      <c r="S27" s="261">
        <f t="shared" si="6"/>
        <v>0</v>
      </c>
    </row>
    <row r="28" spans="1:19" ht="12.75">
      <c r="A28" s="262">
        <v>7</v>
      </c>
      <c r="B28" s="266" t="s">
        <v>402</v>
      </c>
      <c r="C28" s="261">
        <f t="shared" si="5"/>
        <v>1</v>
      </c>
      <c r="D28" s="261"/>
      <c r="E28" s="261"/>
      <c r="F28" s="262"/>
      <c r="G28" s="262"/>
      <c r="H28" s="262"/>
      <c r="I28" s="262"/>
      <c r="J28" s="262">
        <v>1</v>
      </c>
      <c r="K28" s="261">
        <f t="shared" si="4"/>
        <v>1</v>
      </c>
      <c r="L28" s="261"/>
      <c r="M28" s="261"/>
      <c r="N28" s="262"/>
      <c r="O28" s="262"/>
      <c r="P28" s="262"/>
      <c r="Q28" s="262"/>
      <c r="R28" s="262"/>
      <c r="S28" s="261">
        <f t="shared" si="6"/>
        <v>0</v>
      </c>
    </row>
    <row r="29" spans="1:19" ht="12.75">
      <c r="A29" s="262">
        <v>8</v>
      </c>
      <c r="B29" s="266" t="s">
        <v>410</v>
      </c>
      <c r="C29" s="261">
        <f t="shared" si="5"/>
        <v>1</v>
      </c>
      <c r="D29" s="261"/>
      <c r="E29" s="261"/>
      <c r="F29" s="262"/>
      <c r="G29" s="262"/>
      <c r="H29" s="262"/>
      <c r="I29" s="262"/>
      <c r="J29" s="262"/>
      <c r="K29" s="261">
        <f t="shared" si="4"/>
        <v>0</v>
      </c>
      <c r="L29" s="261"/>
      <c r="M29" s="261"/>
      <c r="N29" s="262"/>
      <c r="O29" s="262"/>
      <c r="P29" s="262"/>
      <c r="Q29" s="262"/>
      <c r="R29" s="262">
        <v>1</v>
      </c>
      <c r="S29" s="261">
        <f t="shared" si="6"/>
        <v>1</v>
      </c>
    </row>
    <row r="30" spans="1:19" ht="12.75">
      <c r="A30" s="262">
        <v>9</v>
      </c>
      <c r="B30" s="266" t="s">
        <v>401</v>
      </c>
      <c r="C30" s="261">
        <f t="shared" si="5"/>
        <v>1</v>
      </c>
      <c r="D30" s="261"/>
      <c r="E30" s="261"/>
      <c r="F30" s="262"/>
      <c r="G30" s="262"/>
      <c r="H30" s="262"/>
      <c r="I30" s="262"/>
      <c r="J30" s="262"/>
      <c r="K30" s="261">
        <f t="shared" si="4"/>
        <v>0</v>
      </c>
      <c r="L30" s="261"/>
      <c r="M30" s="261"/>
      <c r="N30" s="262"/>
      <c r="O30" s="262"/>
      <c r="P30" s="262"/>
      <c r="Q30" s="262"/>
      <c r="R30" s="262">
        <v>1</v>
      </c>
      <c r="S30" s="261">
        <f t="shared" si="6"/>
        <v>1</v>
      </c>
    </row>
    <row r="31" spans="1:19" ht="12.75">
      <c r="A31" s="262"/>
      <c r="B31" s="266"/>
      <c r="C31" s="264">
        <f>SUM(C22:C30)</f>
        <v>10</v>
      </c>
      <c r="D31" s="264"/>
      <c r="E31" s="264"/>
      <c r="F31" s="264">
        <f aca="true" t="shared" si="7" ref="F31:K31">SUM(F22:F30)</f>
        <v>0</v>
      </c>
      <c r="G31" s="264">
        <f t="shared" si="7"/>
        <v>0</v>
      </c>
      <c r="H31" s="264">
        <f t="shared" si="7"/>
        <v>1</v>
      </c>
      <c r="I31" s="264">
        <f t="shared" si="7"/>
        <v>0</v>
      </c>
      <c r="J31" s="264">
        <f t="shared" si="7"/>
        <v>5</v>
      </c>
      <c r="K31" s="264">
        <f t="shared" si="7"/>
        <v>6</v>
      </c>
      <c r="L31" s="264"/>
      <c r="M31" s="264"/>
      <c r="N31" s="264">
        <f>SUM(N22:N30)</f>
        <v>0</v>
      </c>
      <c r="O31" s="264">
        <f>SUM(O22:O30)</f>
        <v>0</v>
      </c>
      <c r="P31" s="264">
        <f>SUM(P22:P30)</f>
        <v>0</v>
      </c>
      <c r="Q31" s="264">
        <f>SUM(Q22:Q30)</f>
        <v>1</v>
      </c>
      <c r="R31" s="264">
        <f>SUM(R22:R30)</f>
        <v>3</v>
      </c>
      <c r="S31" s="264">
        <f t="shared" si="6"/>
        <v>4</v>
      </c>
    </row>
    <row r="32" spans="1:19" ht="12.75">
      <c r="A32" s="262"/>
      <c r="B32" s="267" t="s">
        <v>411</v>
      </c>
      <c r="C32" s="261"/>
      <c r="D32" s="261"/>
      <c r="E32" s="261"/>
      <c r="F32" s="262"/>
      <c r="G32" s="262"/>
      <c r="H32" s="262"/>
      <c r="I32" s="262"/>
      <c r="J32" s="262"/>
      <c r="K32" s="261"/>
      <c r="L32" s="261"/>
      <c r="M32" s="261"/>
      <c r="N32" s="262"/>
      <c r="O32" s="262"/>
      <c r="P32" s="262"/>
      <c r="Q32" s="262"/>
      <c r="R32" s="262"/>
      <c r="S32" s="261"/>
    </row>
    <row r="33" spans="1:19" ht="12.75">
      <c r="A33" s="262">
        <v>1</v>
      </c>
      <c r="B33" s="265" t="s">
        <v>405</v>
      </c>
      <c r="C33" s="268">
        <f aca="true" t="shared" si="8" ref="C33:C48">K33+S33</f>
        <v>2</v>
      </c>
      <c r="D33" s="261"/>
      <c r="E33" s="261"/>
      <c r="F33" s="262">
        <v>1</v>
      </c>
      <c r="G33" s="262">
        <v>1</v>
      </c>
      <c r="H33" s="262"/>
      <c r="I33" s="262"/>
      <c r="J33" s="262"/>
      <c r="K33" s="261">
        <f aca="true" t="shared" si="9" ref="K33:K48">D33+E33+F33+G33+H33+I33+J33</f>
        <v>2</v>
      </c>
      <c r="L33" s="261"/>
      <c r="M33" s="261"/>
      <c r="N33" s="262"/>
      <c r="O33" s="262"/>
      <c r="P33" s="262"/>
      <c r="Q33" s="262"/>
      <c r="R33" s="262"/>
      <c r="S33" s="261">
        <f aca="true" t="shared" si="10" ref="S33:S48">L33+M33+N33+O33+P33+Q33+R33</f>
        <v>0</v>
      </c>
    </row>
    <row r="34" spans="1:19" ht="12.75">
      <c r="A34" s="262">
        <v>2</v>
      </c>
      <c r="B34" s="265" t="s">
        <v>412</v>
      </c>
      <c r="C34" s="268">
        <f t="shared" si="8"/>
        <v>3</v>
      </c>
      <c r="D34" s="261"/>
      <c r="E34" s="261"/>
      <c r="F34" s="262"/>
      <c r="G34" s="262"/>
      <c r="H34" s="262">
        <v>2</v>
      </c>
      <c r="I34" s="262"/>
      <c r="J34" s="262"/>
      <c r="K34" s="261">
        <f t="shared" si="9"/>
        <v>2</v>
      </c>
      <c r="L34" s="261"/>
      <c r="M34" s="261"/>
      <c r="N34" s="262"/>
      <c r="O34" s="262"/>
      <c r="P34" s="262">
        <v>1</v>
      </c>
      <c r="Q34" s="262"/>
      <c r="R34" s="262"/>
      <c r="S34" s="261">
        <f t="shared" si="10"/>
        <v>1</v>
      </c>
    </row>
    <row r="35" spans="1:19" ht="12.75">
      <c r="A35" s="262">
        <v>3</v>
      </c>
      <c r="B35" s="265" t="s">
        <v>408</v>
      </c>
      <c r="C35" s="268">
        <f t="shared" si="8"/>
        <v>1</v>
      </c>
      <c r="D35" s="261"/>
      <c r="E35" s="261"/>
      <c r="F35" s="262"/>
      <c r="G35" s="262"/>
      <c r="H35" s="262"/>
      <c r="I35" s="262"/>
      <c r="J35" s="262"/>
      <c r="K35" s="261">
        <f t="shared" si="9"/>
        <v>0</v>
      </c>
      <c r="L35" s="261"/>
      <c r="M35" s="261"/>
      <c r="N35" s="262"/>
      <c r="O35" s="262"/>
      <c r="P35" s="262"/>
      <c r="Q35" s="262"/>
      <c r="R35" s="262">
        <v>1</v>
      </c>
      <c r="S35" s="261">
        <f t="shared" si="10"/>
        <v>1</v>
      </c>
    </row>
    <row r="36" spans="1:19" ht="12.75">
      <c r="A36" s="262">
        <v>4</v>
      </c>
      <c r="B36" s="263" t="s">
        <v>400</v>
      </c>
      <c r="C36" s="268">
        <f t="shared" si="8"/>
        <v>1</v>
      </c>
      <c r="D36" s="261"/>
      <c r="E36" s="261"/>
      <c r="F36" s="262">
        <v>1</v>
      </c>
      <c r="G36" s="262"/>
      <c r="H36" s="262"/>
      <c r="I36" s="262"/>
      <c r="J36" s="262"/>
      <c r="K36" s="261">
        <f t="shared" si="9"/>
        <v>1</v>
      </c>
      <c r="L36" s="261"/>
      <c r="M36" s="261"/>
      <c r="N36" s="262"/>
      <c r="O36" s="262"/>
      <c r="P36" s="262"/>
      <c r="Q36" s="262"/>
      <c r="R36" s="262"/>
      <c r="S36" s="261">
        <f t="shared" si="10"/>
        <v>0</v>
      </c>
    </row>
    <row r="37" spans="1:19" ht="12.75">
      <c r="A37" s="262">
        <v>5</v>
      </c>
      <c r="B37" s="265" t="s">
        <v>413</v>
      </c>
      <c r="C37" s="268">
        <f t="shared" si="8"/>
        <v>3</v>
      </c>
      <c r="D37" s="261"/>
      <c r="E37" s="261"/>
      <c r="F37" s="262">
        <v>1</v>
      </c>
      <c r="G37" s="262">
        <v>1</v>
      </c>
      <c r="H37" s="262">
        <v>1</v>
      </c>
      <c r="I37" s="262"/>
      <c r="J37" s="262"/>
      <c r="K37" s="261">
        <f t="shared" si="9"/>
        <v>3</v>
      </c>
      <c r="L37" s="261"/>
      <c r="M37" s="261"/>
      <c r="N37" s="262"/>
      <c r="O37" s="262"/>
      <c r="P37" s="262"/>
      <c r="Q37" s="262"/>
      <c r="R37" s="262"/>
      <c r="S37" s="261">
        <f t="shared" si="10"/>
        <v>0</v>
      </c>
    </row>
    <row r="38" spans="1:19" ht="12.75">
      <c r="A38" s="262">
        <v>6</v>
      </c>
      <c r="B38" s="265" t="s">
        <v>414</v>
      </c>
      <c r="C38" s="268">
        <f t="shared" si="8"/>
        <v>1</v>
      </c>
      <c r="D38" s="261"/>
      <c r="E38" s="261"/>
      <c r="F38" s="262">
        <v>1</v>
      </c>
      <c r="G38" s="262"/>
      <c r="H38" s="262"/>
      <c r="I38" s="262"/>
      <c r="J38" s="262"/>
      <c r="K38" s="261">
        <f t="shared" si="9"/>
        <v>1</v>
      </c>
      <c r="L38" s="261"/>
      <c r="M38" s="261"/>
      <c r="N38" s="262"/>
      <c r="O38" s="262"/>
      <c r="P38" s="262"/>
      <c r="Q38" s="262"/>
      <c r="R38" s="262"/>
      <c r="S38" s="261">
        <f t="shared" si="10"/>
        <v>0</v>
      </c>
    </row>
    <row r="39" spans="1:19" ht="12.75">
      <c r="A39" s="262">
        <v>7</v>
      </c>
      <c r="B39" s="265" t="s">
        <v>415</v>
      </c>
      <c r="C39" s="268">
        <f t="shared" si="8"/>
        <v>2</v>
      </c>
      <c r="D39" s="261"/>
      <c r="E39" s="261"/>
      <c r="F39" s="262"/>
      <c r="G39" s="262">
        <v>2</v>
      </c>
      <c r="H39" s="262"/>
      <c r="I39" s="262"/>
      <c r="J39" s="262"/>
      <c r="K39" s="261">
        <f t="shared" si="9"/>
        <v>2</v>
      </c>
      <c r="L39" s="261"/>
      <c r="M39" s="261"/>
      <c r="N39" s="262"/>
      <c r="O39" s="262"/>
      <c r="P39" s="262"/>
      <c r="Q39" s="262"/>
      <c r="R39" s="262"/>
      <c r="S39" s="261">
        <f t="shared" si="10"/>
        <v>0</v>
      </c>
    </row>
    <row r="40" spans="1:19" ht="12.75">
      <c r="A40" s="262">
        <v>8</v>
      </c>
      <c r="B40" s="265" t="s">
        <v>403</v>
      </c>
      <c r="C40" s="268">
        <f t="shared" si="8"/>
        <v>2</v>
      </c>
      <c r="D40" s="261"/>
      <c r="E40" s="261"/>
      <c r="F40" s="262"/>
      <c r="G40" s="262">
        <v>1</v>
      </c>
      <c r="H40" s="262">
        <v>1</v>
      </c>
      <c r="I40" s="262"/>
      <c r="J40" s="262"/>
      <c r="K40" s="261">
        <f t="shared" si="9"/>
        <v>2</v>
      </c>
      <c r="L40" s="261"/>
      <c r="M40" s="261"/>
      <c r="N40" s="262"/>
      <c r="O40" s="262"/>
      <c r="P40" s="262"/>
      <c r="Q40" s="262"/>
      <c r="R40" s="262"/>
      <c r="S40" s="261">
        <f t="shared" si="10"/>
        <v>0</v>
      </c>
    </row>
    <row r="41" spans="1:19" ht="12.75">
      <c r="A41" s="262">
        <v>9</v>
      </c>
      <c r="B41" s="265" t="s">
        <v>416</v>
      </c>
      <c r="C41" s="268">
        <f t="shared" si="8"/>
        <v>1</v>
      </c>
      <c r="D41" s="261"/>
      <c r="E41" s="261"/>
      <c r="F41" s="262">
        <v>1</v>
      </c>
      <c r="G41" s="262"/>
      <c r="H41" s="262"/>
      <c r="I41" s="262"/>
      <c r="J41" s="262"/>
      <c r="K41" s="261">
        <f t="shared" si="9"/>
        <v>1</v>
      </c>
      <c r="L41" s="261"/>
      <c r="M41" s="261"/>
      <c r="N41" s="262"/>
      <c r="O41" s="262"/>
      <c r="P41" s="262"/>
      <c r="Q41" s="262"/>
      <c r="R41" s="262"/>
      <c r="S41" s="261">
        <f t="shared" si="10"/>
        <v>0</v>
      </c>
    </row>
    <row r="42" spans="1:19" ht="12.75">
      <c r="A42" s="262">
        <v>10</v>
      </c>
      <c r="B42" s="265" t="s">
        <v>397</v>
      </c>
      <c r="C42" s="268">
        <f t="shared" si="8"/>
        <v>1</v>
      </c>
      <c r="D42" s="261"/>
      <c r="E42" s="261"/>
      <c r="F42" s="262"/>
      <c r="G42" s="262">
        <v>1</v>
      </c>
      <c r="H42" s="262"/>
      <c r="I42" s="262"/>
      <c r="J42" s="262"/>
      <c r="K42" s="261">
        <f t="shared" si="9"/>
        <v>1</v>
      </c>
      <c r="L42" s="261"/>
      <c r="M42" s="261"/>
      <c r="N42" s="262"/>
      <c r="O42" s="262"/>
      <c r="P42" s="262"/>
      <c r="Q42" s="262"/>
      <c r="R42" s="262"/>
      <c r="S42" s="261">
        <f t="shared" si="10"/>
        <v>0</v>
      </c>
    </row>
    <row r="43" spans="1:19" ht="12.75">
      <c r="A43" s="262">
        <v>11</v>
      </c>
      <c r="B43" s="265" t="s">
        <v>417</v>
      </c>
      <c r="C43" s="268">
        <f t="shared" si="8"/>
        <v>7</v>
      </c>
      <c r="D43" s="261"/>
      <c r="E43" s="261"/>
      <c r="F43" s="262">
        <v>1</v>
      </c>
      <c r="G43" s="262">
        <v>2</v>
      </c>
      <c r="H43" s="262"/>
      <c r="I43" s="262"/>
      <c r="J43" s="262"/>
      <c r="K43" s="261">
        <f t="shared" si="9"/>
        <v>3</v>
      </c>
      <c r="L43" s="261"/>
      <c r="M43" s="261">
        <v>1</v>
      </c>
      <c r="N43" s="262"/>
      <c r="O43" s="262">
        <v>3</v>
      </c>
      <c r="P43" s="262"/>
      <c r="Q43" s="262"/>
      <c r="R43" s="262"/>
      <c r="S43" s="261">
        <f t="shared" si="10"/>
        <v>4</v>
      </c>
    </row>
    <row r="44" spans="1:19" ht="12.75">
      <c r="A44" s="262">
        <v>12</v>
      </c>
      <c r="B44" s="266" t="s">
        <v>401</v>
      </c>
      <c r="C44" s="268">
        <f t="shared" si="8"/>
        <v>7</v>
      </c>
      <c r="D44" s="261">
        <v>1</v>
      </c>
      <c r="E44" s="261">
        <v>2</v>
      </c>
      <c r="F44" s="262">
        <v>1</v>
      </c>
      <c r="G44" s="262">
        <v>1</v>
      </c>
      <c r="H44" s="262"/>
      <c r="I44" s="262"/>
      <c r="J44" s="262"/>
      <c r="K44" s="261">
        <f t="shared" si="9"/>
        <v>5</v>
      </c>
      <c r="L44" s="261">
        <v>2</v>
      </c>
      <c r="M44" s="261"/>
      <c r="N44" s="262"/>
      <c r="O44" s="262"/>
      <c r="P44" s="262"/>
      <c r="Q44" s="262"/>
      <c r="R44" s="262"/>
      <c r="S44" s="261">
        <f t="shared" si="10"/>
        <v>2</v>
      </c>
    </row>
    <row r="45" spans="1:19" ht="12.75">
      <c r="A45" s="262">
        <v>13</v>
      </c>
      <c r="B45" s="265" t="s">
        <v>404</v>
      </c>
      <c r="C45" s="268">
        <f t="shared" si="8"/>
        <v>3</v>
      </c>
      <c r="D45" s="261"/>
      <c r="E45" s="261"/>
      <c r="F45" s="262">
        <v>2</v>
      </c>
      <c r="G45" s="262">
        <v>1</v>
      </c>
      <c r="H45" s="262"/>
      <c r="I45" s="262"/>
      <c r="J45" s="262"/>
      <c r="K45" s="261">
        <f t="shared" si="9"/>
        <v>3</v>
      </c>
      <c r="L45" s="261"/>
      <c r="M45" s="261"/>
      <c r="N45" s="262"/>
      <c r="O45" s="262"/>
      <c r="P45" s="262"/>
      <c r="Q45" s="262"/>
      <c r="R45" s="262"/>
      <c r="S45" s="261">
        <f t="shared" si="10"/>
        <v>0</v>
      </c>
    </row>
    <row r="46" spans="1:19" ht="12.75">
      <c r="A46" s="262">
        <v>14</v>
      </c>
      <c r="B46" s="265" t="s">
        <v>399</v>
      </c>
      <c r="C46" s="268">
        <f t="shared" si="8"/>
        <v>2</v>
      </c>
      <c r="D46" s="261"/>
      <c r="E46" s="261"/>
      <c r="F46" s="262"/>
      <c r="G46" s="262">
        <v>1</v>
      </c>
      <c r="H46" s="262"/>
      <c r="I46" s="262">
        <v>1</v>
      </c>
      <c r="J46" s="262"/>
      <c r="K46" s="261">
        <f t="shared" si="9"/>
        <v>2</v>
      </c>
      <c r="L46" s="261"/>
      <c r="M46" s="261"/>
      <c r="N46" s="262"/>
      <c r="O46" s="262"/>
      <c r="P46" s="262"/>
      <c r="Q46" s="262"/>
      <c r="R46" s="262"/>
      <c r="S46" s="261">
        <f t="shared" si="10"/>
        <v>0</v>
      </c>
    </row>
    <row r="47" spans="1:19" ht="27" customHeight="1">
      <c r="A47" s="262">
        <v>15</v>
      </c>
      <c r="B47" s="269" t="s">
        <v>418</v>
      </c>
      <c r="C47" s="268">
        <f t="shared" si="8"/>
        <v>5</v>
      </c>
      <c r="D47" s="261">
        <v>1</v>
      </c>
      <c r="E47" s="261">
        <v>1</v>
      </c>
      <c r="F47" s="261"/>
      <c r="G47" s="261"/>
      <c r="H47" s="261">
        <v>1</v>
      </c>
      <c r="I47" s="261"/>
      <c r="J47" s="261"/>
      <c r="K47" s="261">
        <f t="shared" si="9"/>
        <v>3</v>
      </c>
      <c r="L47" s="261"/>
      <c r="M47" s="261"/>
      <c r="N47" s="261"/>
      <c r="O47" s="261"/>
      <c r="P47" s="261">
        <v>2</v>
      </c>
      <c r="Q47" s="261"/>
      <c r="R47" s="261"/>
      <c r="S47" s="261">
        <f t="shared" si="10"/>
        <v>2</v>
      </c>
    </row>
    <row r="48" spans="1:19" ht="12" customHeight="1">
      <c r="A48" s="262">
        <v>16</v>
      </c>
      <c r="B48" s="269" t="s">
        <v>419</v>
      </c>
      <c r="C48" s="268">
        <f t="shared" si="8"/>
        <v>1</v>
      </c>
      <c r="D48" s="261"/>
      <c r="E48" s="261"/>
      <c r="F48" s="261"/>
      <c r="G48" s="261"/>
      <c r="H48" s="261">
        <v>1</v>
      </c>
      <c r="I48" s="261"/>
      <c r="J48" s="261"/>
      <c r="K48" s="261">
        <f t="shared" si="9"/>
        <v>1</v>
      </c>
      <c r="L48" s="261"/>
      <c r="M48" s="261"/>
      <c r="N48" s="261"/>
      <c r="O48" s="261"/>
      <c r="P48" s="261"/>
      <c r="Q48" s="261"/>
      <c r="R48" s="261"/>
      <c r="S48" s="261">
        <f t="shared" si="10"/>
        <v>0</v>
      </c>
    </row>
    <row r="49" spans="1:19" ht="12.75">
      <c r="A49" s="262"/>
      <c r="B49" s="265"/>
      <c r="C49" s="264">
        <f>SUM(C33:C48)</f>
        <v>42</v>
      </c>
      <c r="D49" s="264">
        <f aca="true" t="shared" si="11" ref="D49:J49">SUM(D33:D47)</f>
        <v>2</v>
      </c>
      <c r="E49" s="264">
        <f t="shared" si="11"/>
        <v>3</v>
      </c>
      <c r="F49" s="264">
        <f t="shared" si="11"/>
        <v>9</v>
      </c>
      <c r="G49" s="264">
        <f t="shared" si="11"/>
        <v>11</v>
      </c>
      <c r="H49" s="264">
        <f t="shared" si="11"/>
        <v>5</v>
      </c>
      <c r="I49" s="264">
        <f t="shared" si="11"/>
        <v>1</v>
      </c>
      <c r="J49" s="264">
        <f t="shared" si="11"/>
        <v>0</v>
      </c>
      <c r="K49" s="264">
        <f>SUM(K33:K48)</f>
        <v>32</v>
      </c>
      <c r="L49" s="264">
        <f aca="true" t="shared" si="12" ref="L49:S49">SUM(L33:L47)</f>
        <v>2</v>
      </c>
      <c r="M49" s="264">
        <f t="shared" si="12"/>
        <v>1</v>
      </c>
      <c r="N49" s="264">
        <f t="shared" si="12"/>
        <v>0</v>
      </c>
      <c r="O49" s="264">
        <f t="shared" si="12"/>
        <v>3</v>
      </c>
      <c r="P49" s="264">
        <f t="shared" si="12"/>
        <v>3</v>
      </c>
      <c r="Q49" s="264">
        <f t="shared" si="12"/>
        <v>0</v>
      </c>
      <c r="R49" s="264">
        <f t="shared" si="12"/>
        <v>1</v>
      </c>
      <c r="S49" s="264">
        <f t="shared" si="12"/>
        <v>10</v>
      </c>
    </row>
    <row r="50" spans="1:19" ht="12.75">
      <c r="A50" s="262"/>
      <c r="B50" s="265"/>
      <c r="C50" s="264">
        <f>C20+C31+C49</f>
        <v>78</v>
      </c>
      <c r="D50" s="264">
        <f>D44+D47</f>
        <v>2</v>
      </c>
      <c r="E50" s="264">
        <f aca="true" t="shared" si="13" ref="E50:R50">E20+E31+E49</f>
        <v>3</v>
      </c>
      <c r="F50" s="264">
        <f t="shared" si="13"/>
        <v>9</v>
      </c>
      <c r="G50" s="264">
        <f t="shared" si="13"/>
        <v>11</v>
      </c>
      <c r="H50" s="264">
        <f t="shared" si="13"/>
        <v>9</v>
      </c>
      <c r="I50" s="264">
        <f t="shared" si="13"/>
        <v>4</v>
      </c>
      <c r="J50" s="264">
        <f t="shared" si="13"/>
        <v>17</v>
      </c>
      <c r="K50" s="264">
        <f t="shared" si="13"/>
        <v>56</v>
      </c>
      <c r="L50" s="264">
        <f t="shared" si="13"/>
        <v>2</v>
      </c>
      <c r="M50" s="264">
        <f t="shared" si="13"/>
        <v>1</v>
      </c>
      <c r="N50" s="264">
        <f t="shared" si="13"/>
        <v>0</v>
      </c>
      <c r="O50" s="264">
        <f t="shared" si="13"/>
        <v>4</v>
      </c>
      <c r="P50" s="264">
        <f t="shared" si="13"/>
        <v>3</v>
      </c>
      <c r="Q50" s="264">
        <f t="shared" si="13"/>
        <v>3</v>
      </c>
      <c r="R50" s="264">
        <f t="shared" si="13"/>
        <v>9</v>
      </c>
      <c r="S50" s="264">
        <v>22</v>
      </c>
    </row>
    <row r="51" ht="12.75">
      <c r="B51" s="252" t="s">
        <v>420</v>
      </c>
    </row>
  </sheetData>
  <sheetProtection/>
  <mergeCells count="8">
    <mergeCell ref="A1:S1"/>
    <mergeCell ref="A2:S2"/>
    <mergeCell ref="B3:S3"/>
    <mergeCell ref="A6:A7"/>
    <mergeCell ref="B6:B7"/>
    <mergeCell ref="C6:C7"/>
    <mergeCell ref="D6:K6"/>
    <mergeCell ref="L6:S6"/>
  </mergeCells>
  <printOptions/>
  <pageMargins left="0.1968503937007874" right="0.1968503937007874" top="0.1968503937007874" bottom="0.1968503937007874" header="0.5118110236220472" footer="0.5118110236220472"/>
  <pageSetup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6"/>
  </sheetPr>
  <dimension ref="A1:Q17"/>
  <sheetViews>
    <sheetView workbookViewId="0" topLeftCell="B1">
      <selection activeCell="C19" sqref="C19"/>
    </sheetView>
  </sheetViews>
  <sheetFormatPr defaultColWidth="9.00390625" defaultRowHeight="24.75" customHeight="1"/>
  <cols>
    <col min="1" max="1" width="4.25390625" style="2" hidden="1" customWidth="1"/>
    <col min="2" max="2" width="5.875" style="3" customWidth="1"/>
    <col min="3" max="3" width="23.375" style="4" customWidth="1"/>
    <col min="4" max="4" width="3.125" style="4" customWidth="1"/>
    <col min="5" max="5" width="6.875" style="3" bestFit="1" customWidth="1"/>
    <col min="6" max="6" width="7.625" style="4" customWidth="1"/>
    <col min="7" max="7" width="10.25390625" style="5" customWidth="1"/>
    <col min="8" max="8" width="5.75390625" style="3" customWidth="1"/>
    <col min="9" max="9" width="20.875" style="4" customWidth="1"/>
    <col min="10" max="10" width="11.75390625" style="4" customWidth="1"/>
    <col min="11" max="11" width="17.00390625" style="4" customWidth="1"/>
    <col min="12" max="12" width="20.125" style="4" customWidth="1"/>
    <col min="13" max="14" width="2.75390625" style="4" customWidth="1"/>
    <col min="15" max="15" width="2.75390625" style="5" customWidth="1"/>
    <col min="16" max="16" width="10.125" style="5" customWidth="1"/>
    <col min="17" max="17" width="6.75390625" style="4" customWidth="1"/>
    <col min="18" max="16384" width="9.125" style="4" customWidth="1"/>
  </cols>
  <sheetData>
    <row r="1" spans="1:17" ht="24" customHeight="1">
      <c r="A1" s="3"/>
      <c r="E1" s="130"/>
      <c r="L1" s="72"/>
      <c r="M1" s="5"/>
      <c r="N1" s="5"/>
      <c r="Q1" s="72" t="s">
        <v>235</v>
      </c>
    </row>
    <row r="2" spans="1:17" ht="18" customHeight="1">
      <c r="A2" s="3"/>
      <c r="E2" s="132"/>
      <c r="L2" s="73"/>
      <c r="Q2" s="114" t="s">
        <v>237</v>
      </c>
    </row>
    <row r="3" spans="1:17" ht="18" customHeight="1">
      <c r="A3" s="32"/>
      <c r="C3" s="31"/>
      <c r="E3" s="133"/>
      <c r="I3" s="5"/>
      <c r="L3" s="43"/>
      <c r="Q3" s="43" t="s">
        <v>22</v>
      </c>
    </row>
    <row r="4" spans="1:17" ht="18" customHeight="1">
      <c r="A4" s="31"/>
      <c r="C4" s="6"/>
      <c r="D4" s="31"/>
      <c r="E4" s="133"/>
      <c r="I4" s="5"/>
      <c r="J4" s="32"/>
      <c r="L4" s="43"/>
      <c r="Q4" s="43" t="s">
        <v>23</v>
      </c>
    </row>
    <row r="5" spans="1:17" ht="18" customHeight="1">
      <c r="A5" s="31"/>
      <c r="C5" s="6"/>
      <c r="D5" s="31"/>
      <c r="E5" s="133"/>
      <c r="I5" s="5"/>
      <c r="J5" s="32"/>
      <c r="L5" s="43"/>
      <c r="Q5" s="43" t="s">
        <v>58</v>
      </c>
    </row>
    <row r="6" spans="1:17" ht="18" customHeight="1">
      <c r="A6" s="31"/>
      <c r="C6" s="6"/>
      <c r="D6" s="31"/>
      <c r="E6" s="135"/>
      <c r="I6" s="5"/>
      <c r="J6" s="32"/>
      <c r="L6" s="45"/>
      <c r="Q6" s="45" t="s">
        <v>276</v>
      </c>
    </row>
    <row r="7" spans="1:16" s="11" customFormat="1" ht="24.75" customHeight="1" thickBot="1">
      <c r="A7" s="3"/>
      <c r="B7" s="7"/>
      <c r="C7" s="49" t="s">
        <v>598</v>
      </c>
      <c r="D7" s="8"/>
      <c r="E7" s="142"/>
      <c r="F7" s="9" t="s">
        <v>62</v>
      </c>
      <c r="G7" s="81"/>
      <c r="H7" s="8"/>
      <c r="I7" s="9"/>
      <c r="J7" s="96" t="s">
        <v>236</v>
      </c>
      <c r="K7" s="96"/>
      <c r="L7" s="84" t="s">
        <v>689</v>
      </c>
      <c r="O7" s="101"/>
      <c r="P7" s="207" t="s">
        <v>378</v>
      </c>
    </row>
    <row r="8" spans="1:17" s="18" customFormat="1" ht="30" customHeight="1" thickBot="1">
      <c r="A8" s="13" t="s">
        <v>6</v>
      </c>
      <c r="B8" s="14" t="s">
        <v>275</v>
      </c>
      <c r="C8" s="15" t="s">
        <v>11</v>
      </c>
      <c r="D8" s="1" t="s">
        <v>1</v>
      </c>
      <c r="E8" s="14" t="s">
        <v>601</v>
      </c>
      <c r="F8" s="1" t="s">
        <v>0</v>
      </c>
      <c r="G8" s="16" t="s">
        <v>9</v>
      </c>
      <c r="H8" s="1" t="s">
        <v>8</v>
      </c>
      <c r="I8" s="15" t="s">
        <v>12</v>
      </c>
      <c r="J8" s="15" t="s">
        <v>13</v>
      </c>
      <c r="K8" s="15" t="s">
        <v>19</v>
      </c>
      <c r="L8" s="34" t="s">
        <v>14</v>
      </c>
      <c r="M8" s="1" t="s">
        <v>54</v>
      </c>
      <c r="N8" s="1" t="s">
        <v>55</v>
      </c>
      <c r="O8" s="102" t="s">
        <v>56</v>
      </c>
      <c r="P8" s="103" t="s">
        <v>2</v>
      </c>
      <c r="Q8" s="46" t="s">
        <v>21</v>
      </c>
    </row>
    <row r="9" spans="1:17" s="19" customFormat="1" ht="25.5" customHeight="1">
      <c r="A9" s="27"/>
      <c r="B9" s="28">
        <v>1</v>
      </c>
      <c r="C9" s="54" t="s">
        <v>686</v>
      </c>
      <c r="D9" s="55" t="s">
        <v>96</v>
      </c>
      <c r="E9" s="144" t="s">
        <v>73</v>
      </c>
      <c r="F9" s="70">
        <v>490</v>
      </c>
      <c r="G9" s="55" t="s">
        <v>687</v>
      </c>
      <c r="H9" s="56">
        <v>2</v>
      </c>
      <c r="I9" s="86" t="s">
        <v>612</v>
      </c>
      <c r="J9" s="58"/>
      <c r="K9" s="58" t="s">
        <v>613</v>
      </c>
      <c r="L9" s="58" t="s">
        <v>614</v>
      </c>
      <c r="M9" s="139">
        <v>1</v>
      </c>
      <c r="N9" s="28">
        <v>6</v>
      </c>
      <c r="O9" s="105" t="s">
        <v>269</v>
      </c>
      <c r="P9" s="106" t="s">
        <v>690</v>
      </c>
      <c r="Q9" s="40">
        <v>3</v>
      </c>
    </row>
    <row r="10" spans="1:17" s="19" customFormat="1" ht="25.5" customHeight="1">
      <c r="A10" s="27"/>
      <c r="B10" s="28">
        <v>2</v>
      </c>
      <c r="C10" s="123" t="s">
        <v>691</v>
      </c>
      <c r="D10" s="124" t="s">
        <v>258</v>
      </c>
      <c r="E10" s="143" t="s">
        <v>79</v>
      </c>
      <c r="F10" s="85">
        <v>248</v>
      </c>
      <c r="G10" s="125" t="s">
        <v>692</v>
      </c>
      <c r="H10" s="126" t="s">
        <v>82</v>
      </c>
      <c r="I10" s="86" t="s">
        <v>41</v>
      </c>
      <c r="J10" s="127"/>
      <c r="K10" s="127" t="s">
        <v>619</v>
      </c>
      <c r="L10" s="127" t="s">
        <v>620</v>
      </c>
      <c r="M10" s="139">
        <v>1</v>
      </c>
      <c r="N10" s="28">
        <v>2</v>
      </c>
      <c r="O10" s="105" t="s">
        <v>271</v>
      </c>
      <c r="P10" s="108" t="s">
        <v>693</v>
      </c>
      <c r="Q10" s="30" t="s">
        <v>326</v>
      </c>
    </row>
    <row r="11" spans="1:17" s="19" customFormat="1" ht="25.5" customHeight="1">
      <c r="A11" s="27"/>
      <c r="B11" s="28">
        <v>3</v>
      </c>
      <c r="C11" s="123" t="s">
        <v>694</v>
      </c>
      <c r="D11" s="124" t="s">
        <v>258</v>
      </c>
      <c r="E11" s="143" t="s">
        <v>79</v>
      </c>
      <c r="F11" s="85">
        <v>247</v>
      </c>
      <c r="G11" s="125" t="s">
        <v>695</v>
      </c>
      <c r="H11" s="126">
        <v>3</v>
      </c>
      <c r="I11" s="86" t="s">
        <v>41</v>
      </c>
      <c r="J11" s="127"/>
      <c r="K11" s="127" t="s">
        <v>619</v>
      </c>
      <c r="L11" s="127" t="s">
        <v>620</v>
      </c>
      <c r="M11" s="139">
        <v>1</v>
      </c>
      <c r="N11" s="28">
        <v>4</v>
      </c>
      <c r="O11" s="105" t="s">
        <v>272</v>
      </c>
      <c r="P11" s="108" t="s">
        <v>696</v>
      </c>
      <c r="Q11" s="30" t="s">
        <v>326</v>
      </c>
    </row>
    <row r="12" spans="1:17" s="19" customFormat="1" ht="25.5" customHeight="1">
      <c r="A12" s="27"/>
      <c r="B12" s="28"/>
      <c r="C12" s="74"/>
      <c r="D12" s="75"/>
      <c r="E12" s="145"/>
      <c r="F12" s="85"/>
      <c r="G12" s="75"/>
      <c r="H12" s="76"/>
      <c r="I12" s="86"/>
      <c r="J12" s="77"/>
      <c r="K12" s="77"/>
      <c r="L12" s="77"/>
      <c r="M12" s="139"/>
      <c r="N12" s="28"/>
      <c r="O12" s="105"/>
      <c r="P12" s="106"/>
      <c r="Q12" s="40"/>
    </row>
    <row r="13" spans="1:17" s="19" customFormat="1" ht="25.5" customHeight="1">
      <c r="A13" s="27"/>
      <c r="B13" s="36">
        <v>1</v>
      </c>
      <c r="C13" s="123" t="s">
        <v>675</v>
      </c>
      <c r="D13" s="124" t="s">
        <v>257</v>
      </c>
      <c r="E13" s="143" t="s">
        <v>676</v>
      </c>
      <c r="F13" s="85">
        <v>189</v>
      </c>
      <c r="G13" s="125" t="s">
        <v>677</v>
      </c>
      <c r="H13" s="126" t="s">
        <v>107</v>
      </c>
      <c r="I13" s="86" t="s">
        <v>35</v>
      </c>
      <c r="J13" s="127"/>
      <c r="K13" s="127" t="s">
        <v>678</v>
      </c>
      <c r="L13" s="127" t="s">
        <v>112</v>
      </c>
      <c r="M13" s="139">
        <v>2</v>
      </c>
      <c r="N13" s="36">
        <v>3</v>
      </c>
      <c r="O13" s="107" t="s">
        <v>269</v>
      </c>
      <c r="P13" s="106" t="s">
        <v>697</v>
      </c>
      <c r="Q13" s="40" t="s">
        <v>76</v>
      </c>
    </row>
    <row r="14" spans="1:17" s="19" customFormat="1" ht="25.5" customHeight="1">
      <c r="A14" s="27"/>
      <c r="B14" s="28">
        <v>2</v>
      </c>
      <c r="C14" s="123" t="s">
        <v>680</v>
      </c>
      <c r="D14" s="124" t="s">
        <v>257</v>
      </c>
      <c r="E14" s="143" t="s">
        <v>676</v>
      </c>
      <c r="F14" s="85">
        <v>190</v>
      </c>
      <c r="G14" s="125" t="s">
        <v>681</v>
      </c>
      <c r="H14" s="126" t="s">
        <v>107</v>
      </c>
      <c r="I14" s="95" t="s">
        <v>35</v>
      </c>
      <c r="J14" s="127"/>
      <c r="K14" s="127" t="s">
        <v>682</v>
      </c>
      <c r="L14" s="127" t="s">
        <v>683</v>
      </c>
      <c r="M14" s="139">
        <v>2</v>
      </c>
      <c r="N14" s="28">
        <v>1</v>
      </c>
      <c r="O14" s="107" t="s">
        <v>271</v>
      </c>
      <c r="P14" s="106" t="s">
        <v>698</v>
      </c>
      <c r="Q14" s="40">
        <v>1</v>
      </c>
    </row>
    <row r="15" spans="1:17" s="19" customFormat="1" ht="25.5" customHeight="1">
      <c r="A15" s="27"/>
      <c r="B15" s="28">
        <v>3</v>
      </c>
      <c r="C15" s="29" t="s">
        <v>637</v>
      </c>
      <c r="D15" s="28" t="s">
        <v>257</v>
      </c>
      <c r="E15" s="145" t="s">
        <v>79</v>
      </c>
      <c r="F15" s="33">
        <v>214</v>
      </c>
      <c r="G15" s="100" t="s">
        <v>638</v>
      </c>
      <c r="H15" s="28" t="s">
        <v>82</v>
      </c>
      <c r="I15" s="77" t="s">
        <v>29</v>
      </c>
      <c r="J15" s="77"/>
      <c r="K15" s="77" t="s">
        <v>161</v>
      </c>
      <c r="L15" s="77" t="s">
        <v>164</v>
      </c>
      <c r="M15" s="139">
        <v>2</v>
      </c>
      <c r="N15" s="28">
        <v>5</v>
      </c>
      <c r="O15" s="107" t="s">
        <v>272</v>
      </c>
      <c r="P15" s="106" t="s">
        <v>699</v>
      </c>
      <c r="Q15" s="40">
        <v>3</v>
      </c>
    </row>
    <row r="16" spans="1:17" s="19" customFormat="1" ht="25.5" customHeight="1">
      <c r="A16" s="27"/>
      <c r="B16" s="28">
        <v>4</v>
      </c>
      <c r="C16" s="29" t="s">
        <v>700</v>
      </c>
      <c r="D16" s="28" t="s">
        <v>257</v>
      </c>
      <c r="E16" s="145" t="s">
        <v>73</v>
      </c>
      <c r="F16" s="33">
        <v>820</v>
      </c>
      <c r="G16" s="100" t="s">
        <v>701</v>
      </c>
      <c r="H16" s="28">
        <v>1</v>
      </c>
      <c r="I16" s="77" t="s">
        <v>37</v>
      </c>
      <c r="J16" s="77"/>
      <c r="K16" s="77" t="s">
        <v>238</v>
      </c>
      <c r="L16" s="77" t="s">
        <v>702</v>
      </c>
      <c r="M16" s="139">
        <v>2</v>
      </c>
      <c r="N16" s="28">
        <v>7</v>
      </c>
      <c r="O16" s="105" t="s">
        <v>290</v>
      </c>
      <c r="P16" s="108" t="s">
        <v>703</v>
      </c>
      <c r="Q16" s="30" t="s">
        <v>326</v>
      </c>
    </row>
    <row r="17" spans="1:17" s="19" customFormat="1" ht="20.25" customHeight="1">
      <c r="A17" s="27"/>
      <c r="B17" s="28"/>
      <c r="C17" s="123"/>
      <c r="D17" s="124"/>
      <c r="E17" s="143"/>
      <c r="F17" s="85"/>
      <c r="G17" s="125"/>
      <c r="H17" s="126"/>
      <c r="I17" s="95"/>
      <c r="J17" s="127"/>
      <c r="K17" s="127"/>
      <c r="L17" s="127"/>
      <c r="M17" s="139"/>
      <c r="N17" s="28"/>
      <c r="O17" s="105"/>
      <c r="P17" s="108"/>
      <c r="Q17" s="30"/>
    </row>
  </sheetData>
  <printOptions/>
  <pageMargins left="0.27" right="0.16" top="0.23" bottom="0.26" header="0.11" footer="0.15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6"/>
  </sheetPr>
  <dimension ref="A1:Q18"/>
  <sheetViews>
    <sheetView workbookViewId="0" topLeftCell="B1">
      <selection activeCell="C19" sqref="C19"/>
    </sheetView>
  </sheetViews>
  <sheetFormatPr defaultColWidth="9.00390625" defaultRowHeight="24.75" customHeight="1"/>
  <cols>
    <col min="1" max="1" width="4.25390625" style="2" hidden="1" customWidth="1"/>
    <col min="2" max="2" width="6.00390625" style="3" customWidth="1"/>
    <col min="3" max="3" width="28.375" style="4" customWidth="1"/>
    <col min="4" max="4" width="3.125" style="4" customWidth="1"/>
    <col min="5" max="5" width="6.875" style="3" bestFit="1" customWidth="1"/>
    <col min="6" max="6" width="7.625" style="4" customWidth="1"/>
    <col min="7" max="7" width="10.25390625" style="5" customWidth="1"/>
    <col min="8" max="8" width="5.75390625" style="3" customWidth="1"/>
    <col min="9" max="9" width="18.375" style="4" customWidth="1"/>
    <col min="10" max="10" width="11.75390625" style="4" customWidth="1"/>
    <col min="11" max="11" width="13.25390625" style="4" customWidth="1"/>
    <col min="12" max="12" width="17.375" style="4" customWidth="1"/>
    <col min="13" max="14" width="2.75390625" style="4" customWidth="1"/>
    <col min="15" max="15" width="2.75390625" style="5" customWidth="1"/>
    <col min="16" max="16" width="10.25390625" style="5" customWidth="1"/>
    <col min="17" max="17" width="7.375" style="4" customWidth="1"/>
    <col min="18" max="16384" width="9.125" style="4" customWidth="1"/>
  </cols>
  <sheetData>
    <row r="1" spans="1:17" ht="24" customHeight="1">
      <c r="A1" s="3"/>
      <c r="E1" s="130"/>
      <c r="L1" s="72"/>
      <c r="M1" s="5"/>
      <c r="N1" s="5"/>
      <c r="Q1" s="72" t="s">
        <v>235</v>
      </c>
    </row>
    <row r="2" spans="1:17" ht="18" customHeight="1">
      <c r="A2" s="3"/>
      <c r="E2" s="132"/>
      <c r="L2" s="73"/>
      <c r="Q2" s="114" t="s">
        <v>237</v>
      </c>
    </row>
    <row r="3" spans="1:17" ht="18" customHeight="1">
      <c r="A3" s="32"/>
      <c r="C3" s="31"/>
      <c r="E3" s="133"/>
      <c r="I3" s="5"/>
      <c r="L3" s="43"/>
      <c r="Q3" s="43" t="s">
        <v>22</v>
      </c>
    </row>
    <row r="4" spans="1:17" ht="18" customHeight="1">
      <c r="A4" s="31"/>
      <c r="C4" s="6"/>
      <c r="D4" s="31"/>
      <c r="E4" s="133"/>
      <c r="I4" s="5"/>
      <c r="J4" s="32"/>
      <c r="L4" s="43"/>
      <c r="Q4" s="43" t="s">
        <v>23</v>
      </c>
    </row>
    <row r="5" spans="1:17" ht="18" customHeight="1">
      <c r="A5" s="31"/>
      <c r="C5" s="6"/>
      <c r="D5" s="31"/>
      <c r="E5" s="133"/>
      <c r="I5" s="5"/>
      <c r="J5" s="32"/>
      <c r="L5" s="43"/>
      <c r="Q5" s="43" t="s">
        <v>58</v>
      </c>
    </row>
    <row r="6" spans="1:17" ht="18" customHeight="1">
      <c r="A6" s="31"/>
      <c r="C6" s="6"/>
      <c r="D6" s="31"/>
      <c r="E6" s="135"/>
      <c r="I6" s="5"/>
      <c r="J6" s="32"/>
      <c r="L6" s="45"/>
      <c r="Q6" s="45" t="s">
        <v>276</v>
      </c>
    </row>
    <row r="7" spans="1:17" s="11" customFormat="1" ht="24.75" customHeight="1" thickBot="1">
      <c r="A7" s="3"/>
      <c r="B7" s="7"/>
      <c r="C7" s="49" t="s">
        <v>598</v>
      </c>
      <c r="D7" s="8"/>
      <c r="E7" s="9" t="s">
        <v>61</v>
      </c>
      <c r="G7" s="81"/>
      <c r="H7" s="8"/>
      <c r="I7" s="9"/>
      <c r="J7" s="96" t="s">
        <v>278</v>
      </c>
      <c r="K7" s="96"/>
      <c r="L7" s="84" t="s">
        <v>704</v>
      </c>
      <c r="O7" s="101"/>
      <c r="P7" s="207" t="s">
        <v>486</v>
      </c>
      <c r="Q7" s="372"/>
    </row>
    <row r="8" spans="1:17" s="18" customFormat="1" ht="30" customHeight="1" thickBot="1">
      <c r="A8" s="47" t="s">
        <v>6</v>
      </c>
      <c r="B8" s="13" t="s">
        <v>275</v>
      </c>
      <c r="C8" s="15" t="s">
        <v>11</v>
      </c>
      <c r="D8" s="1" t="s">
        <v>1</v>
      </c>
      <c r="E8" s="14" t="s">
        <v>601</v>
      </c>
      <c r="F8" s="1" t="s">
        <v>0</v>
      </c>
      <c r="G8" s="16" t="s">
        <v>9</v>
      </c>
      <c r="H8" s="1" t="s">
        <v>8</v>
      </c>
      <c r="I8" s="15" t="s">
        <v>12</v>
      </c>
      <c r="J8" s="15" t="s">
        <v>13</v>
      </c>
      <c r="K8" s="15" t="s">
        <v>19</v>
      </c>
      <c r="L8" s="34" t="s">
        <v>14</v>
      </c>
      <c r="M8" s="1" t="s">
        <v>54</v>
      </c>
      <c r="N8" s="1" t="s">
        <v>55</v>
      </c>
      <c r="O8" s="102" t="s">
        <v>56</v>
      </c>
      <c r="P8" s="102" t="s">
        <v>2</v>
      </c>
      <c r="Q8" s="46" t="s">
        <v>21</v>
      </c>
    </row>
    <row r="9" spans="1:17" s="19" customFormat="1" ht="24" customHeight="1">
      <c r="A9" s="121"/>
      <c r="B9" s="28">
        <v>1</v>
      </c>
      <c r="C9" s="74" t="s">
        <v>686</v>
      </c>
      <c r="D9" s="75" t="s">
        <v>96</v>
      </c>
      <c r="E9" s="145" t="s">
        <v>73</v>
      </c>
      <c r="F9" s="85">
        <v>490</v>
      </c>
      <c r="G9" s="75" t="s">
        <v>687</v>
      </c>
      <c r="H9" s="76">
        <v>2</v>
      </c>
      <c r="I9" s="95" t="s">
        <v>612</v>
      </c>
      <c r="J9" s="77"/>
      <c r="K9" s="77" t="s">
        <v>613</v>
      </c>
      <c r="L9" s="77" t="s">
        <v>614</v>
      </c>
      <c r="M9" s="139">
        <v>1</v>
      </c>
      <c r="N9" s="139">
        <v>6</v>
      </c>
      <c r="O9" s="169" t="s">
        <v>269</v>
      </c>
      <c r="P9" s="108" t="s">
        <v>705</v>
      </c>
      <c r="Q9" s="30" t="s">
        <v>346</v>
      </c>
    </row>
    <row r="10" spans="1:17" s="19" customFormat="1" ht="24" customHeight="1">
      <c r="A10" s="121"/>
      <c r="B10" s="36">
        <v>2</v>
      </c>
      <c r="C10" s="67" t="s">
        <v>694</v>
      </c>
      <c r="D10" s="68" t="s">
        <v>258</v>
      </c>
      <c r="E10" s="151" t="s">
        <v>79</v>
      </c>
      <c r="F10" s="70">
        <v>247</v>
      </c>
      <c r="G10" s="82" t="s">
        <v>695</v>
      </c>
      <c r="H10" s="69">
        <v>3</v>
      </c>
      <c r="I10" s="86" t="s">
        <v>41</v>
      </c>
      <c r="J10" s="140"/>
      <c r="K10" s="140" t="s">
        <v>619</v>
      </c>
      <c r="L10" s="140" t="s">
        <v>620</v>
      </c>
      <c r="M10" s="63">
        <v>1</v>
      </c>
      <c r="N10" s="63">
        <v>4</v>
      </c>
      <c r="O10" s="170" t="s">
        <v>271</v>
      </c>
      <c r="P10" s="106" t="s">
        <v>706</v>
      </c>
      <c r="Q10" s="40" t="s">
        <v>325</v>
      </c>
    </row>
    <row r="11" spans="1:17" s="19" customFormat="1" ht="24" customHeight="1">
      <c r="A11" s="121"/>
      <c r="B11" s="36">
        <v>3</v>
      </c>
      <c r="C11" s="54" t="s">
        <v>668</v>
      </c>
      <c r="D11" s="55" t="s">
        <v>258</v>
      </c>
      <c r="E11" s="144" t="s">
        <v>73</v>
      </c>
      <c r="F11" s="70">
        <v>206</v>
      </c>
      <c r="G11" s="55" t="s">
        <v>669</v>
      </c>
      <c r="H11" s="56">
        <v>2</v>
      </c>
      <c r="I11" s="86" t="s">
        <v>43</v>
      </c>
      <c r="J11" s="58"/>
      <c r="K11" s="58"/>
      <c r="L11" s="58" t="s">
        <v>148</v>
      </c>
      <c r="M11" s="63">
        <v>1</v>
      </c>
      <c r="N11" s="63">
        <v>7</v>
      </c>
      <c r="O11" s="170" t="s">
        <v>272</v>
      </c>
      <c r="P11" s="106" t="s">
        <v>707</v>
      </c>
      <c r="Q11" s="40" t="s">
        <v>325</v>
      </c>
    </row>
    <row r="12" spans="1:17" s="19" customFormat="1" ht="24" customHeight="1">
      <c r="A12" s="121"/>
      <c r="B12" s="36">
        <v>4</v>
      </c>
      <c r="C12" s="67" t="s">
        <v>691</v>
      </c>
      <c r="D12" s="68" t="s">
        <v>258</v>
      </c>
      <c r="E12" s="151" t="s">
        <v>79</v>
      </c>
      <c r="F12" s="70">
        <v>248</v>
      </c>
      <c r="G12" s="82" t="s">
        <v>692</v>
      </c>
      <c r="H12" s="69" t="s">
        <v>82</v>
      </c>
      <c r="I12" s="86" t="s">
        <v>41</v>
      </c>
      <c r="J12" s="140"/>
      <c r="K12" s="140" t="s">
        <v>619</v>
      </c>
      <c r="L12" s="140" t="s">
        <v>620</v>
      </c>
      <c r="M12" s="63">
        <v>1</v>
      </c>
      <c r="N12" s="63">
        <v>2</v>
      </c>
      <c r="O12" s="170"/>
      <c r="P12" s="106" t="s">
        <v>315</v>
      </c>
      <c r="Q12" s="40"/>
    </row>
    <row r="13" spans="1:17" s="19" customFormat="1" ht="16.5" customHeight="1">
      <c r="A13" s="121"/>
      <c r="B13" s="36"/>
      <c r="C13" s="54"/>
      <c r="D13" s="55"/>
      <c r="E13" s="144"/>
      <c r="F13" s="70"/>
      <c r="G13" s="55"/>
      <c r="H13" s="56"/>
      <c r="I13" s="86"/>
      <c r="J13" s="58"/>
      <c r="K13" s="58"/>
      <c r="L13" s="58"/>
      <c r="M13" s="63"/>
      <c r="N13" s="63"/>
      <c r="O13" s="170"/>
      <c r="P13" s="106"/>
      <c r="Q13" s="40"/>
    </row>
    <row r="14" spans="1:17" s="19" customFormat="1" ht="24" customHeight="1">
      <c r="A14" s="121"/>
      <c r="B14" s="36">
        <v>1</v>
      </c>
      <c r="C14" s="67" t="s">
        <v>675</v>
      </c>
      <c r="D14" s="68" t="s">
        <v>257</v>
      </c>
      <c r="E14" s="151" t="s">
        <v>676</v>
      </c>
      <c r="F14" s="70">
        <v>189</v>
      </c>
      <c r="G14" s="82" t="s">
        <v>677</v>
      </c>
      <c r="H14" s="69" t="s">
        <v>107</v>
      </c>
      <c r="I14" s="86" t="s">
        <v>35</v>
      </c>
      <c r="J14" s="140"/>
      <c r="K14" s="140" t="s">
        <v>109</v>
      </c>
      <c r="L14" s="140" t="s">
        <v>112</v>
      </c>
      <c r="M14" s="63">
        <v>2</v>
      </c>
      <c r="N14" s="63">
        <v>4</v>
      </c>
      <c r="O14" s="170" t="s">
        <v>269</v>
      </c>
      <c r="P14" s="106" t="s">
        <v>708</v>
      </c>
      <c r="Q14" s="40" t="s">
        <v>116</v>
      </c>
    </row>
    <row r="15" spans="1:17" s="19" customFormat="1" ht="24" customHeight="1">
      <c r="A15" s="121"/>
      <c r="B15" s="36">
        <v>2</v>
      </c>
      <c r="C15" s="67" t="s">
        <v>680</v>
      </c>
      <c r="D15" s="68" t="s">
        <v>257</v>
      </c>
      <c r="E15" s="151" t="s">
        <v>676</v>
      </c>
      <c r="F15" s="70">
        <v>190</v>
      </c>
      <c r="G15" s="82" t="s">
        <v>681</v>
      </c>
      <c r="H15" s="69" t="s">
        <v>107</v>
      </c>
      <c r="I15" s="86" t="s">
        <v>35</v>
      </c>
      <c r="J15" s="140"/>
      <c r="K15" s="140" t="s">
        <v>709</v>
      </c>
      <c r="L15" s="140" t="s">
        <v>683</v>
      </c>
      <c r="M15" s="63">
        <v>2</v>
      </c>
      <c r="N15" s="63">
        <v>2</v>
      </c>
      <c r="O15" s="170" t="s">
        <v>271</v>
      </c>
      <c r="P15" s="106" t="s">
        <v>710</v>
      </c>
      <c r="Q15" s="40" t="s">
        <v>82</v>
      </c>
    </row>
    <row r="16" spans="1:17" s="19" customFormat="1" ht="18" customHeight="1">
      <c r="A16" s="121"/>
      <c r="B16" s="36"/>
      <c r="C16" s="67"/>
      <c r="D16" s="68"/>
      <c r="E16" s="151"/>
      <c r="F16" s="70"/>
      <c r="G16" s="82"/>
      <c r="H16" s="69"/>
      <c r="I16" s="86"/>
      <c r="J16" s="140"/>
      <c r="K16" s="140"/>
      <c r="L16" s="140"/>
      <c r="M16" s="63"/>
      <c r="N16" s="63"/>
      <c r="O16" s="170"/>
      <c r="P16" s="106"/>
      <c r="Q16" s="40"/>
    </row>
    <row r="17" spans="1:17" s="19" customFormat="1" ht="24.75" customHeight="1">
      <c r="A17" s="50"/>
      <c r="B17" s="36">
        <v>1</v>
      </c>
      <c r="C17" s="54" t="s">
        <v>749</v>
      </c>
      <c r="D17" s="55" t="s">
        <v>257</v>
      </c>
      <c r="E17" s="144" t="s">
        <v>69</v>
      </c>
      <c r="F17" s="70">
        <v>217</v>
      </c>
      <c r="G17" s="55" t="s">
        <v>622</v>
      </c>
      <c r="H17" s="56" t="s">
        <v>82</v>
      </c>
      <c r="I17" s="86" t="s">
        <v>29</v>
      </c>
      <c r="J17" s="58"/>
      <c r="K17" s="58" t="s">
        <v>623</v>
      </c>
      <c r="L17" s="58" t="s">
        <v>160</v>
      </c>
      <c r="M17" s="63">
        <v>3</v>
      </c>
      <c r="N17" s="63">
        <v>2</v>
      </c>
      <c r="O17" s="170" t="s">
        <v>269</v>
      </c>
      <c r="P17" s="106" t="s">
        <v>711</v>
      </c>
      <c r="Q17" s="40">
        <v>2</v>
      </c>
    </row>
    <row r="18" spans="1:17" s="19" customFormat="1" ht="24.75" customHeight="1">
      <c r="A18" s="50"/>
      <c r="B18" s="36">
        <v>2</v>
      </c>
      <c r="C18" s="54" t="s">
        <v>750</v>
      </c>
      <c r="D18" s="36" t="s">
        <v>257</v>
      </c>
      <c r="E18" s="144" t="s">
        <v>69</v>
      </c>
      <c r="F18" s="39">
        <v>216</v>
      </c>
      <c r="G18" s="55" t="s">
        <v>626</v>
      </c>
      <c r="H18" s="36" t="s">
        <v>116</v>
      </c>
      <c r="I18" s="86" t="s">
        <v>29</v>
      </c>
      <c r="J18" s="58"/>
      <c r="K18" s="58" t="s">
        <v>627</v>
      </c>
      <c r="L18" s="58" t="s">
        <v>160</v>
      </c>
      <c r="M18" s="63">
        <v>3</v>
      </c>
      <c r="N18" s="63">
        <v>4</v>
      </c>
      <c r="O18" s="170" t="s">
        <v>271</v>
      </c>
      <c r="P18" s="106" t="s">
        <v>712</v>
      </c>
      <c r="Q18" s="40" t="s">
        <v>325</v>
      </c>
    </row>
  </sheetData>
  <printOptions/>
  <pageMargins left="0.23" right="0.22" top="0.17" bottom="0.28" header="0.11" footer="0.15"/>
  <pageSetup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6"/>
  </sheetPr>
  <dimension ref="A1:N14"/>
  <sheetViews>
    <sheetView zoomScale="90" zoomScaleNormal="90" workbookViewId="0" topLeftCell="B1">
      <selection activeCell="C19" sqref="C19"/>
    </sheetView>
  </sheetViews>
  <sheetFormatPr defaultColWidth="9.00390625" defaultRowHeight="24.75" customHeight="1"/>
  <cols>
    <col min="1" max="1" width="4.25390625" style="2" hidden="1" customWidth="1"/>
    <col min="2" max="2" width="6.75390625" style="3" customWidth="1"/>
    <col min="3" max="3" width="25.75390625" style="4" customWidth="1"/>
    <col min="4" max="4" width="3.125" style="4" customWidth="1"/>
    <col min="5" max="5" width="7.25390625" style="4" bestFit="1" customWidth="1"/>
    <col min="6" max="6" width="7.625" style="4" customWidth="1"/>
    <col min="7" max="7" width="10.25390625" style="5" customWidth="1"/>
    <col min="8" max="8" width="5.75390625" style="3" customWidth="1"/>
    <col min="9" max="9" width="19.75390625" style="4" customWidth="1"/>
    <col min="10" max="10" width="11.75390625" style="4" customWidth="1"/>
    <col min="11" max="11" width="14.00390625" style="4" customWidth="1"/>
    <col min="12" max="12" width="28.00390625" style="4" customWidth="1"/>
    <col min="13" max="13" width="12.25390625" style="5" customWidth="1"/>
    <col min="14" max="14" width="6.75390625" style="4" customWidth="1"/>
    <col min="15" max="16384" width="9.125" style="4" customWidth="1"/>
  </cols>
  <sheetData>
    <row r="1" spans="1:14" ht="24" customHeight="1">
      <c r="A1" s="3"/>
      <c r="L1" s="72"/>
      <c r="N1" s="72" t="s">
        <v>235</v>
      </c>
    </row>
    <row r="2" spans="1:14" ht="18" customHeight="1">
      <c r="A2" s="3"/>
      <c r="L2" s="73"/>
      <c r="N2" s="114" t="s">
        <v>237</v>
      </c>
    </row>
    <row r="3" spans="1:14" ht="18" customHeight="1">
      <c r="A3" s="32"/>
      <c r="I3" s="5"/>
      <c r="L3" s="43"/>
      <c r="N3" s="43" t="s">
        <v>22</v>
      </c>
    </row>
    <row r="4" spans="1:14" ht="18" customHeight="1">
      <c r="A4" s="31"/>
      <c r="I4" s="5"/>
      <c r="J4" s="32"/>
      <c r="L4" s="43"/>
      <c r="N4" s="43" t="s">
        <v>23</v>
      </c>
    </row>
    <row r="5" spans="1:14" ht="18" customHeight="1">
      <c r="A5" s="31"/>
      <c r="C5" s="6"/>
      <c r="D5" s="31"/>
      <c r="E5" s="43"/>
      <c r="I5" s="5"/>
      <c r="J5" s="32"/>
      <c r="L5" s="43"/>
      <c r="N5" s="43" t="s">
        <v>58</v>
      </c>
    </row>
    <row r="6" spans="1:14" ht="18" customHeight="1">
      <c r="A6" s="31"/>
      <c r="C6" s="6"/>
      <c r="D6" s="31"/>
      <c r="E6" s="45"/>
      <c r="I6" s="5"/>
      <c r="J6" s="32"/>
      <c r="L6" s="45"/>
      <c r="N6" s="45" t="s">
        <v>276</v>
      </c>
    </row>
    <row r="7" spans="1:13" s="11" customFormat="1" ht="24.75" customHeight="1">
      <c r="A7" s="3"/>
      <c r="B7" s="7"/>
      <c r="C7" s="49" t="s">
        <v>598</v>
      </c>
      <c r="D7" s="8"/>
      <c r="E7" s="84"/>
      <c r="G7" s="81"/>
      <c r="H7" s="8"/>
      <c r="I7" s="9" t="s">
        <v>59</v>
      </c>
      <c r="J7" s="96" t="s">
        <v>374</v>
      </c>
      <c r="K7" s="96"/>
      <c r="L7" s="84" t="s">
        <v>713</v>
      </c>
      <c r="M7" s="207" t="s">
        <v>378</v>
      </c>
    </row>
    <row r="8" spans="1:13" s="11" customFormat="1" ht="15" customHeight="1" thickBot="1">
      <c r="A8" s="3"/>
      <c r="B8" s="7"/>
      <c r="C8" s="49"/>
      <c r="D8" s="8"/>
      <c r="E8" s="84"/>
      <c r="G8" s="81"/>
      <c r="H8" s="8"/>
      <c r="I8" s="9"/>
      <c r="J8" s="96"/>
      <c r="K8" s="96"/>
      <c r="L8" s="84"/>
      <c r="M8" s="101"/>
    </row>
    <row r="9" spans="1:14" s="18" customFormat="1" ht="30" customHeight="1" thickBot="1">
      <c r="A9" s="13" t="s">
        <v>376</v>
      </c>
      <c r="B9" s="14" t="s">
        <v>275</v>
      </c>
      <c r="C9" s="15" t="s">
        <v>11</v>
      </c>
      <c r="D9" s="1" t="s">
        <v>1</v>
      </c>
      <c r="E9" s="34" t="s">
        <v>601</v>
      </c>
      <c r="F9" s="1" t="s">
        <v>0</v>
      </c>
      <c r="G9" s="16" t="s">
        <v>9</v>
      </c>
      <c r="H9" s="1" t="s">
        <v>8</v>
      </c>
      <c r="I9" s="15" t="s">
        <v>12</v>
      </c>
      <c r="J9" s="15" t="s">
        <v>13</v>
      </c>
      <c r="K9" s="15" t="s">
        <v>19</v>
      </c>
      <c r="L9" s="34" t="s">
        <v>14</v>
      </c>
      <c r="M9" s="103" t="s">
        <v>2</v>
      </c>
      <c r="N9" s="46" t="s">
        <v>21</v>
      </c>
    </row>
    <row r="10" spans="1:14" s="19" customFormat="1" ht="20.25" customHeight="1">
      <c r="A10" s="27">
        <v>1</v>
      </c>
      <c r="B10" s="28">
        <v>1</v>
      </c>
      <c r="C10" s="123" t="s">
        <v>691</v>
      </c>
      <c r="D10" s="124" t="s">
        <v>258</v>
      </c>
      <c r="E10" s="143" t="s">
        <v>79</v>
      </c>
      <c r="F10" s="85">
        <v>248</v>
      </c>
      <c r="G10" s="125" t="s">
        <v>692</v>
      </c>
      <c r="H10" s="126" t="s">
        <v>82</v>
      </c>
      <c r="I10" s="86" t="s">
        <v>41</v>
      </c>
      <c r="J10" s="127"/>
      <c r="K10" s="127" t="s">
        <v>619</v>
      </c>
      <c r="L10" s="127" t="s">
        <v>620</v>
      </c>
      <c r="M10" s="108" t="s">
        <v>714</v>
      </c>
      <c r="N10" s="30" t="s">
        <v>325</v>
      </c>
    </row>
    <row r="11" spans="1:14" s="19" customFormat="1" ht="20.25" customHeight="1">
      <c r="A11" s="27"/>
      <c r="B11" s="28">
        <v>2</v>
      </c>
      <c r="C11" s="123" t="s">
        <v>694</v>
      </c>
      <c r="D11" s="124" t="s">
        <v>258</v>
      </c>
      <c r="E11" s="143" t="s">
        <v>79</v>
      </c>
      <c r="F11" s="85">
        <v>247</v>
      </c>
      <c r="G11" s="125" t="s">
        <v>695</v>
      </c>
      <c r="H11" s="126">
        <v>3</v>
      </c>
      <c r="I11" s="95" t="s">
        <v>41</v>
      </c>
      <c r="J11" s="127"/>
      <c r="K11" s="127" t="s">
        <v>619</v>
      </c>
      <c r="L11" s="127" t="s">
        <v>620</v>
      </c>
      <c r="M11" s="108" t="s">
        <v>715</v>
      </c>
      <c r="N11" s="30" t="s">
        <v>325</v>
      </c>
    </row>
    <row r="12" spans="1:14" s="19" customFormat="1" ht="20.25" customHeight="1">
      <c r="A12" s="27"/>
      <c r="B12" s="28"/>
      <c r="C12" s="123"/>
      <c r="D12" s="124"/>
      <c r="E12" s="143"/>
      <c r="F12" s="85"/>
      <c r="G12" s="125"/>
      <c r="H12" s="126"/>
      <c r="I12" s="95"/>
      <c r="J12" s="127"/>
      <c r="K12" s="127"/>
      <c r="L12" s="127"/>
      <c r="M12" s="108"/>
      <c r="N12" s="30"/>
    </row>
    <row r="13" spans="1:14" s="19" customFormat="1" ht="24" customHeight="1">
      <c r="A13" s="27"/>
      <c r="B13" s="36">
        <v>1</v>
      </c>
      <c r="C13" s="74" t="s">
        <v>716</v>
      </c>
      <c r="D13" s="75" t="s">
        <v>257</v>
      </c>
      <c r="E13" s="145" t="s">
        <v>73</v>
      </c>
      <c r="F13" s="85">
        <v>821</v>
      </c>
      <c r="G13" s="75" t="s">
        <v>717</v>
      </c>
      <c r="H13" s="76">
        <v>1</v>
      </c>
      <c r="I13" s="77" t="s">
        <v>37</v>
      </c>
      <c r="J13" s="77"/>
      <c r="K13" s="77" t="s">
        <v>238</v>
      </c>
      <c r="L13" s="77" t="s">
        <v>702</v>
      </c>
      <c r="M13" s="106" t="s">
        <v>718</v>
      </c>
      <c r="N13" s="40">
        <v>3</v>
      </c>
    </row>
    <row r="14" spans="1:14" s="19" customFormat="1" ht="24" customHeight="1">
      <c r="A14" s="27"/>
      <c r="B14" s="28">
        <v>2</v>
      </c>
      <c r="C14" s="37" t="s">
        <v>700</v>
      </c>
      <c r="D14" s="36" t="s">
        <v>257</v>
      </c>
      <c r="E14" s="144" t="s">
        <v>73</v>
      </c>
      <c r="F14" s="39">
        <v>820</v>
      </c>
      <c r="G14" s="89" t="s">
        <v>701</v>
      </c>
      <c r="H14" s="36">
        <v>1</v>
      </c>
      <c r="I14" s="77" t="s">
        <v>37</v>
      </c>
      <c r="J14" s="77"/>
      <c r="K14" s="77" t="s">
        <v>238</v>
      </c>
      <c r="L14" s="77" t="s">
        <v>702</v>
      </c>
      <c r="M14" s="106" t="s">
        <v>719</v>
      </c>
      <c r="N14" s="40" t="s">
        <v>325</v>
      </c>
    </row>
  </sheetData>
  <sheetProtection/>
  <printOptions horizontalCentered="1"/>
  <pageMargins left="0.32" right="0.2362204724409449" top="0.35" bottom="0.3" header="0.26" footer="0.15748031496062992"/>
  <pageSetup horizontalDpi="600" verticalDpi="600" orientation="landscape" paperSize="9" scale="88" r:id="rId1"/>
  <headerFooter alignWithMargins="0">
    <oddFooter>&amp;R&amp;8 (Лист 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6"/>
  </sheetPr>
  <dimension ref="A1:Z20"/>
  <sheetViews>
    <sheetView showGridLines="0" zoomScale="85" zoomScaleNormal="85" workbookViewId="0" topLeftCell="B1">
      <selection activeCell="F29" sqref="F29"/>
    </sheetView>
  </sheetViews>
  <sheetFormatPr defaultColWidth="9.00390625" defaultRowHeight="24.75" customHeight="1"/>
  <cols>
    <col min="1" max="1" width="4.75390625" style="2" hidden="1" customWidth="1"/>
    <col min="2" max="2" width="6.25390625" style="3" customWidth="1"/>
    <col min="3" max="3" width="20.625" style="4" bestFit="1" customWidth="1"/>
    <col min="4" max="4" width="3.75390625" style="4" bestFit="1" customWidth="1"/>
    <col min="5" max="5" width="11.00390625" style="90" customWidth="1"/>
    <col min="6" max="6" width="5.75390625" style="3" customWidth="1"/>
    <col min="7" max="7" width="18.625" style="4" customWidth="1"/>
    <col min="8" max="8" width="20.75390625" style="4" hidden="1" customWidth="1"/>
    <col min="9" max="9" width="18.875" style="4" customWidth="1"/>
    <col min="10" max="10" width="12.875" style="4" bestFit="1" customWidth="1"/>
    <col min="11" max="11" width="7.00390625" style="3" bestFit="1" customWidth="1"/>
    <col min="12" max="12" width="6.625" style="4" customWidth="1"/>
    <col min="13" max="13" width="7.25390625" style="4" hidden="1" customWidth="1"/>
    <col min="14" max="23" width="5.25390625" style="4" customWidth="1"/>
    <col min="24" max="24" width="7.25390625" style="4" customWidth="1"/>
    <col min="25" max="25" width="5.25390625" style="4" bestFit="1" customWidth="1"/>
    <col min="26" max="26" width="5.375" style="4" hidden="1" customWidth="1"/>
    <col min="27" max="16384" width="9.125" style="4" customWidth="1"/>
  </cols>
  <sheetData>
    <row r="1" spans="1:24" ht="24" customHeight="1">
      <c r="A1" s="3"/>
      <c r="M1" s="42"/>
      <c r="N1" s="42"/>
      <c r="O1" s="42"/>
      <c r="P1" s="42"/>
      <c r="Q1" s="42"/>
      <c r="R1" s="42"/>
      <c r="S1" s="42"/>
      <c r="T1" s="42"/>
      <c r="W1" s="42"/>
      <c r="X1" s="72" t="s">
        <v>235</v>
      </c>
    </row>
    <row r="2" spans="1:24" ht="18" customHeight="1">
      <c r="A2" s="3"/>
      <c r="B2" s="32"/>
      <c r="E2" s="4"/>
      <c r="M2" s="41"/>
      <c r="N2" s="41"/>
      <c r="O2" s="41"/>
      <c r="P2" s="41"/>
      <c r="Q2" s="41"/>
      <c r="R2" s="41"/>
      <c r="S2" s="41"/>
      <c r="T2" s="41"/>
      <c r="W2" s="41"/>
      <c r="X2" s="114" t="s">
        <v>237</v>
      </c>
    </row>
    <row r="3" spans="1:24" ht="18" customHeight="1">
      <c r="A3" s="3"/>
      <c r="B3" s="31"/>
      <c r="C3" s="31"/>
      <c r="E3" s="31"/>
      <c r="M3" s="43"/>
      <c r="N3" s="43"/>
      <c r="O3" s="43"/>
      <c r="P3" s="43"/>
      <c r="Q3" s="43"/>
      <c r="R3" s="43"/>
      <c r="S3" s="43"/>
      <c r="T3" s="43"/>
      <c r="W3" s="43"/>
      <c r="X3" s="43" t="s">
        <v>22</v>
      </c>
    </row>
    <row r="4" spans="1:24" ht="18" customHeight="1">
      <c r="A4" s="3"/>
      <c r="B4" s="31"/>
      <c r="E4" s="31"/>
      <c r="G4" s="32"/>
      <c r="H4" s="32"/>
      <c r="I4" s="32"/>
      <c r="M4" s="43"/>
      <c r="N4" s="43"/>
      <c r="O4" s="43"/>
      <c r="P4" s="43"/>
      <c r="Q4" s="43"/>
      <c r="R4" s="43"/>
      <c r="S4" s="43"/>
      <c r="T4" s="43"/>
      <c r="W4" s="43"/>
      <c r="X4" s="43" t="s">
        <v>23</v>
      </c>
    </row>
    <row r="5" spans="1:24" ht="18" customHeight="1">
      <c r="A5" s="3"/>
      <c r="B5" s="31"/>
      <c r="E5" s="31"/>
      <c r="G5" s="32"/>
      <c r="H5" s="32"/>
      <c r="I5" s="32"/>
      <c r="M5" s="44"/>
      <c r="N5" s="44"/>
      <c r="O5" s="44"/>
      <c r="P5" s="44"/>
      <c r="Q5" s="44"/>
      <c r="R5" s="44"/>
      <c r="S5" s="44"/>
      <c r="T5" s="43"/>
      <c r="W5" s="44"/>
      <c r="X5" s="43" t="s">
        <v>58</v>
      </c>
    </row>
    <row r="6" spans="1:24" ht="18" customHeight="1">
      <c r="A6" s="3"/>
      <c r="G6" s="32"/>
      <c r="H6" s="32"/>
      <c r="I6" s="32"/>
      <c r="M6" s="45"/>
      <c r="N6" s="45"/>
      <c r="O6" s="45"/>
      <c r="P6" s="45"/>
      <c r="Q6" s="45"/>
      <c r="R6" s="45"/>
      <c r="S6" s="45"/>
      <c r="T6" s="45"/>
      <c r="W6" s="45"/>
      <c r="X6" s="45" t="s">
        <v>276</v>
      </c>
    </row>
    <row r="7" spans="1:23" s="11" customFormat="1" ht="24.75" customHeight="1" thickBot="1">
      <c r="A7" s="3"/>
      <c r="B7" s="7"/>
      <c r="C7" s="122" t="s">
        <v>598</v>
      </c>
      <c r="D7" s="373"/>
      <c r="E7" s="201"/>
      <c r="F7" s="201" t="s">
        <v>49</v>
      </c>
      <c r="H7" s="9"/>
      <c r="I7" s="96" t="s">
        <v>236</v>
      </c>
      <c r="K7" s="6" t="s">
        <v>720</v>
      </c>
      <c r="L7" s="416"/>
      <c r="M7" s="416"/>
      <c r="N7" s="115"/>
      <c r="P7" s="10"/>
      <c r="T7" s="128"/>
      <c r="U7" s="10"/>
      <c r="V7" s="10"/>
      <c r="W7" s="207" t="s">
        <v>378</v>
      </c>
    </row>
    <row r="8" spans="1:26" s="18" customFormat="1" ht="30" customHeight="1" thickBot="1">
      <c r="A8" s="47"/>
      <c r="B8" s="13" t="s">
        <v>275</v>
      </c>
      <c r="C8" s="1" t="s">
        <v>11</v>
      </c>
      <c r="D8" s="1" t="s">
        <v>1</v>
      </c>
      <c r="E8" s="16" t="s">
        <v>9</v>
      </c>
      <c r="F8" s="1" t="s">
        <v>8</v>
      </c>
      <c r="G8" s="1" t="s">
        <v>12</v>
      </c>
      <c r="H8" s="1"/>
      <c r="I8" s="15" t="s">
        <v>19</v>
      </c>
      <c r="J8" s="14" t="s">
        <v>14</v>
      </c>
      <c r="K8" s="14" t="s">
        <v>601</v>
      </c>
      <c r="L8" s="1" t="s">
        <v>0</v>
      </c>
      <c r="M8" s="14" t="s">
        <v>15</v>
      </c>
      <c r="N8" s="374">
        <v>100</v>
      </c>
      <c r="O8" s="374">
        <v>105</v>
      </c>
      <c r="P8" s="374">
        <v>110</v>
      </c>
      <c r="Q8" s="374">
        <v>115</v>
      </c>
      <c r="R8" s="374">
        <v>120</v>
      </c>
      <c r="S8" s="374">
        <v>125</v>
      </c>
      <c r="T8" s="374">
        <v>130</v>
      </c>
      <c r="U8" s="374">
        <v>135</v>
      </c>
      <c r="V8" s="374">
        <v>140</v>
      </c>
      <c r="W8" s="374">
        <v>145</v>
      </c>
      <c r="X8" s="1" t="s">
        <v>16</v>
      </c>
      <c r="Y8" s="46" t="s">
        <v>47</v>
      </c>
      <c r="Z8" s="46" t="s">
        <v>57</v>
      </c>
    </row>
    <row r="9" spans="1:26" s="205" customFormat="1" ht="21" customHeight="1">
      <c r="A9" s="375"/>
      <c r="B9" s="179">
        <v>1</v>
      </c>
      <c r="C9" s="123" t="s">
        <v>668</v>
      </c>
      <c r="D9" s="124" t="s">
        <v>258</v>
      </c>
      <c r="E9" s="124" t="s">
        <v>669</v>
      </c>
      <c r="F9" s="126">
        <v>2</v>
      </c>
      <c r="G9" s="184" t="s">
        <v>43</v>
      </c>
      <c r="H9" s="140"/>
      <c r="I9" s="127"/>
      <c r="J9" s="127" t="s">
        <v>148</v>
      </c>
      <c r="K9" s="143" t="s">
        <v>149</v>
      </c>
      <c r="L9" s="85">
        <v>206</v>
      </c>
      <c r="M9" s="157"/>
      <c r="N9" s="376" t="s">
        <v>721</v>
      </c>
      <c r="O9" s="376">
        <v>0</v>
      </c>
      <c r="P9" s="376">
        <v>0</v>
      </c>
      <c r="Q9" s="376" t="s">
        <v>370</v>
      </c>
      <c r="R9" s="377"/>
      <c r="S9" s="377"/>
      <c r="T9" s="377"/>
      <c r="U9" s="377"/>
      <c r="V9" s="377"/>
      <c r="W9" s="377"/>
      <c r="X9" s="157">
        <v>110</v>
      </c>
      <c r="Y9" s="157" t="s">
        <v>327</v>
      </c>
      <c r="Z9" s="157"/>
    </row>
    <row r="10" spans="1:26" s="205" customFormat="1" ht="8.25" customHeight="1">
      <c r="A10" s="375"/>
      <c r="B10" s="180"/>
      <c r="C10" s="123"/>
      <c r="D10" s="124"/>
      <c r="E10" s="124"/>
      <c r="F10" s="126"/>
      <c r="G10" s="184"/>
      <c r="H10" s="140"/>
      <c r="I10" s="127"/>
      <c r="J10" s="127"/>
      <c r="K10" s="143"/>
      <c r="L10" s="85"/>
      <c r="M10" s="156"/>
      <c r="N10" s="378"/>
      <c r="O10" s="379"/>
      <c r="P10" s="379"/>
      <c r="Q10" s="379"/>
      <c r="R10" s="379"/>
      <c r="S10" s="379"/>
      <c r="T10" s="379"/>
      <c r="U10" s="379"/>
      <c r="V10" s="379"/>
      <c r="W10" s="379"/>
      <c r="X10" s="156"/>
      <c r="Y10" s="156"/>
      <c r="Z10" s="156"/>
    </row>
    <row r="11" spans="1:26" s="66" customFormat="1" ht="27.75" customHeight="1">
      <c r="A11" s="156"/>
      <c r="B11" s="156">
        <v>1</v>
      </c>
      <c r="C11" s="64" t="s">
        <v>722</v>
      </c>
      <c r="D11" s="63" t="s">
        <v>96</v>
      </c>
      <c r="E11" s="124" t="s">
        <v>723</v>
      </c>
      <c r="F11" s="63">
        <v>3</v>
      </c>
      <c r="G11" s="140" t="s">
        <v>724</v>
      </c>
      <c r="H11" s="140"/>
      <c r="I11" s="140" t="s">
        <v>725</v>
      </c>
      <c r="J11" s="140" t="s">
        <v>726</v>
      </c>
      <c r="K11" s="151" t="s">
        <v>140</v>
      </c>
      <c r="L11" s="179">
        <v>822</v>
      </c>
      <c r="M11" s="180"/>
      <c r="N11" s="180">
        <v>0</v>
      </c>
      <c r="O11" s="180">
        <v>0</v>
      </c>
      <c r="P11" s="180">
        <v>0</v>
      </c>
      <c r="Q11" s="180" t="s">
        <v>371</v>
      </c>
      <c r="R11" s="180" t="s">
        <v>372</v>
      </c>
      <c r="S11" s="180" t="s">
        <v>370</v>
      </c>
      <c r="T11" s="180"/>
      <c r="U11" s="180"/>
      <c r="V11" s="180"/>
      <c r="W11" s="180"/>
      <c r="X11" s="180">
        <v>120</v>
      </c>
      <c r="Y11" s="97">
        <v>2</v>
      </c>
      <c r="Z11" s="97"/>
    </row>
    <row r="12" spans="1:26" s="66" customFormat="1" ht="27.75" customHeight="1" hidden="1">
      <c r="A12" s="156"/>
      <c r="B12" s="139"/>
      <c r="C12" s="64"/>
      <c r="D12" s="63"/>
      <c r="E12" s="124"/>
      <c r="F12" s="63"/>
      <c r="G12" s="140"/>
      <c r="H12" s="140"/>
      <c r="I12" s="140"/>
      <c r="J12" s="140"/>
      <c r="K12" s="151"/>
      <c r="L12" s="179"/>
      <c r="M12" s="179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97"/>
      <c r="Y12" s="97"/>
      <c r="Z12" s="97"/>
    </row>
    <row r="13" spans="1:26" s="66" customFormat="1" ht="27.75" customHeight="1" hidden="1">
      <c r="A13" s="156"/>
      <c r="B13" s="139"/>
      <c r="C13" s="64"/>
      <c r="D13" s="63"/>
      <c r="E13" s="82"/>
      <c r="F13" s="63"/>
      <c r="G13" s="140"/>
      <c r="H13" s="140"/>
      <c r="I13" s="140"/>
      <c r="J13" s="140"/>
      <c r="K13" s="151"/>
      <c r="L13" s="179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97"/>
      <c r="Y13" s="97"/>
      <c r="Z13" s="97"/>
    </row>
    <row r="14" spans="1:26" s="66" customFormat="1" ht="27.75" customHeight="1" hidden="1">
      <c r="A14" s="156"/>
      <c r="B14" s="139"/>
      <c r="C14" s="64"/>
      <c r="D14" s="63"/>
      <c r="E14" s="82"/>
      <c r="F14" s="63"/>
      <c r="G14" s="140"/>
      <c r="H14" s="140"/>
      <c r="I14" s="140"/>
      <c r="J14" s="140"/>
      <c r="K14" s="151"/>
      <c r="L14" s="179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97"/>
      <c r="Y14" s="97"/>
      <c r="Z14" s="97"/>
    </row>
    <row r="15" spans="1:25" s="206" customFormat="1" ht="17.25" customHeight="1" hidden="1">
      <c r="A15" s="191"/>
      <c r="B15" s="192"/>
      <c r="C15" s="204"/>
      <c r="D15" s="205"/>
      <c r="E15" s="204"/>
      <c r="F15" s="205"/>
      <c r="G15" s="204"/>
      <c r="H15" s="204"/>
      <c r="I15" s="204"/>
      <c r="J15" s="204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4"/>
      <c r="Y15" s="204"/>
    </row>
    <row r="16" spans="1:25" ht="18.75" customHeight="1" hidden="1">
      <c r="A16" s="20"/>
      <c r="B16" s="21"/>
      <c r="C16" s="23" t="s">
        <v>7</v>
      </c>
      <c r="D16" s="24"/>
      <c r="E16" s="25" t="s">
        <v>3</v>
      </c>
      <c r="F16" s="19"/>
      <c r="G16" s="25" t="s">
        <v>4</v>
      </c>
      <c r="H16" s="25"/>
      <c r="I16" s="25"/>
      <c r="J16" s="25"/>
      <c r="K16" s="2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19"/>
      <c r="Y16" s="19"/>
    </row>
    <row r="17" spans="1:25" ht="15.75" customHeight="1" hidden="1">
      <c r="A17" s="20"/>
      <c r="B17" s="21"/>
      <c r="C17" s="23"/>
      <c r="D17" s="24"/>
      <c r="E17" s="25"/>
      <c r="F17" s="19"/>
      <c r="G17" s="25"/>
      <c r="H17" s="25"/>
      <c r="I17" s="25"/>
      <c r="J17" s="25"/>
      <c r="K17" s="2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19"/>
      <c r="Y17" s="19"/>
    </row>
    <row r="18" spans="1:25" ht="18.75" customHeight="1" hidden="1">
      <c r="A18" s="20"/>
      <c r="B18" s="21"/>
      <c r="C18" s="23" t="s">
        <v>17</v>
      </c>
      <c r="D18" s="24"/>
      <c r="E18" s="25" t="s">
        <v>3</v>
      </c>
      <c r="F18" s="19"/>
      <c r="G18" s="25" t="s">
        <v>4</v>
      </c>
      <c r="H18" s="25"/>
      <c r="I18" s="25"/>
      <c r="J18" s="25"/>
      <c r="K18" s="2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19"/>
      <c r="Y18" s="19"/>
    </row>
    <row r="19" spans="1:25" ht="15.75" customHeight="1" hidden="1">
      <c r="A19" s="20"/>
      <c r="B19" s="21"/>
      <c r="C19" s="23"/>
      <c r="D19" s="24"/>
      <c r="E19" s="25"/>
      <c r="F19" s="19"/>
      <c r="G19" s="25"/>
      <c r="H19" s="25"/>
      <c r="I19" s="25"/>
      <c r="J19" s="25"/>
      <c r="K19" s="2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19"/>
      <c r="Y19" s="19"/>
    </row>
    <row r="20" spans="1:25" ht="18.75" customHeight="1" hidden="1">
      <c r="A20" s="20"/>
      <c r="B20" s="21"/>
      <c r="C20" s="23" t="s">
        <v>5</v>
      </c>
      <c r="D20" s="24"/>
      <c r="E20" s="25" t="s">
        <v>3</v>
      </c>
      <c r="F20" s="19"/>
      <c r="G20" s="25" t="s">
        <v>4</v>
      </c>
      <c r="H20" s="25"/>
      <c r="I20" s="25"/>
      <c r="J20" s="25"/>
      <c r="K20" s="2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19"/>
      <c r="Y20" s="19"/>
    </row>
    <row r="21" ht="24.75" customHeight="1" hidden="1"/>
  </sheetData>
  <sheetProtection/>
  <mergeCells count="1">
    <mergeCell ref="L7:M7"/>
  </mergeCells>
  <printOptions horizontalCentered="1"/>
  <pageMargins left="0.24" right="0.15748031496062992" top="0.5118110236220472" bottom="0.3937007874015748" header="0.3937007874015748" footer="0.2362204724409449"/>
  <pageSetup horizontalDpi="600" verticalDpi="600" orientation="landscape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6"/>
  </sheetPr>
  <dimension ref="A1:AB15"/>
  <sheetViews>
    <sheetView showGridLines="0" workbookViewId="0" topLeftCell="B1">
      <selection activeCell="C19" sqref="C19"/>
    </sheetView>
  </sheetViews>
  <sheetFormatPr defaultColWidth="9.00390625" defaultRowHeight="24.75" customHeight="1"/>
  <cols>
    <col min="1" max="1" width="4.75390625" style="2" hidden="1" customWidth="1"/>
    <col min="2" max="2" width="4.75390625" style="3" customWidth="1"/>
    <col min="3" max="3" width="21.25390625" style="4" customWidth="1"/>
    <col min="4" max="4" width="2.75390625" style="4" customWidth="1"/>
    <col min="5" max="5" width="9.875" style="90" customWidth="1"/>
    <col min="6" max="6" width="5.75390625" style="3" customWidth="1"/>
    <col min="7" max="7" width="20.625" style="4" customWidth="1"/>
    <col min="8" max="8" width="11.25390625" style="4" hidden="1" customWidth="1"/>
    <col min="9" max="9" width="14.75390625" style="4" customWidth="1"/>
    <col min="10" max="10" width="16.625" style="4" customWidth="1"/>
    <col min="11" max="11" width="6.625" style="3" customWidth="1"/>
    <col min="12" max="12" width="6.25390625" style="3" bestFit="1" customWidth="1"/>
    <col min="13" max="13" width="5.75390625" style="4" hidden="1" customWidth="1"/>
    <col min="14" max="14" width="7.75390625" style="4" customWidth="1"/>
    <col min="15" max="15" width="2.625" style="4" customWidth="1"/>
    <col min="16" max="16" width="7.75390625" style="4" customWidth="1"/>
    <col min="17" max="17" width="2.75390625" style="4" customWidth="1"/>
    <col min="18" max="18" width="7.75390625" style="4" customWidth="1"/>
    <col min="19" max="19" width="2.75390625" style="4" customWidth="1"/>
    <col min="20" max="20" width="6.75390625" style="4" customWidth="1"/>
    <col min="21" max="21" width="2.75390625" style="4" customWidth="1"/>
    <col min="22" max="22" width="6.75390625" style="4" customWidth="1"/>
    <col min="23" max="23" width="2.75390625" style="4" customWidth="1"/>
    <col min="24" max="24" width="7.125" style="4" customWidth="1"/>
    <col min="25" max="25" width="2.75390625" style="4" hidden="1" customWidth="1"/>
    <col min="26" max="26" width="2.75390625" style="4" customWidth="1"/>
    <col min="27" max="27" width="7.00390625" style="4" bestFit="1" customWidth="1"/>
    <col min="28" max="28" width="5.25390625" style="4" bestFit="1" customWidth="1"/>
    <col min="29" max="16384" width="9.125" style="4" customWidth="1"/>
  </cols>
  <sheetData>
    <row r="1" spans="1:25" ht="26.25" customHeight="1">
      <c r="A1" s="3"/>
      <c r="M1" s="42"/>
      <c r="N1" s="42"/>
      <c r="O1" s="42"/>
      <c r="P1" s="42"/>
      <c r="Q1" s="42"/>
      <c r="S1" s="42"/>
      <c r="T1" s="72" t="s">
        <v>235</v>
      </c>
      <c r="U1" s="42"/>
      <c r="V1" s="42"/>
      <c r="W1" s="42"/>
      <c r="Y1" s="42"/>
    </row>
    <row r="2" spans="1:25" ht="18" customHeight="1">
      <c r="A2" s="3"/>
      <c r="E2" s="4"/>
      <c r="M2" s="41"/>
      <c r="N2" s="41"/>
      <c r="O2" s="41"/>
      <c r="P2" s="41"/>
      <c r="Q2" s="41"/>
      <c r="S2" s="41"/>
      <c r="T2" s="114" t="s">
        <v>237</v>
      </c>
      <c r="U2" s="41"/>
      <c r="V2" s="41"/>
      <c r="W2" s="41"/>
      <c r="Y2" s="41"/>
    </row>
    <row r="3" spans="1:25" ht="18.75" customHeight="1">
      <c r="A3" s="3"/>
      <c r="C3" s="31"/>
      <c r="D3" s="31"/>
      <c r="E3" s="31"/>
      <c r="M3" s="43"/>
      <c r="N3" s="43"/>
      <c r="O3" s="43"/>
      <c r="P3" s="43"/>
      <c r="Q3" s="43"/>
      <c r="S3" s="43"/>
      <c r="T3" s="43" t="s">
        <v>22</v>
      </c>
      <c r="U3" s="43"/>
      <c r="V3" s="43"/>
      <c r="W3" s="43"/>
      <c r="Y3" s="43"/>
    </row>
    <row r="4" spans="1:25" ht="18" customHeight="1">
      <c r="A4" s="3"/>
      <c r="C4" s="31"/>
      <c r="D4" s="6"/>
      <c r="E4" s="31"/>
      <c r="G4" s="32"/>
      <c r="H4" s="32"/>
      <c r="M4" s="43"/>
      <c r="N4" s="43"/>
      <c r="O4" s="43"/>
      <c r="P4" s="43"/>
      <c r="Q4" s="43"/>
      <c r="S4" s="43"/>
      <c r="T4" s="43" t="s">
        <v>23</v>
      </c>
      <c r="U4" s="43"/>
      <c r="V4" s="43"/>
      <c r="W4" s="43"/>
      <c r="Y4" s="43"/>
    </row>
    <row r="5" spans="1:25" ht="18" customHeight="1">
      <c r="A5" s="3"/>
      <c r="C5" s="31"/>
      <c r="D5" s="6"/>
      <c r="E5" s="31"/>
      <c r="G5" s="32"/>
      <c r="H5" s="32"/>
      <c r="M5" s="44"/>
      <c r="N5" s="44"/>
      <c r="O5" s="44"/>
      <c r="P5" s="44"/>
      <c r="Q5" s="44"/>
      <c r="S5" s="44"/>
      <c r="T5" s="43" t="s">
        <v>58</v>
      </c>
      <c r="U5" s="44"/>
      <c r="V5" s="44"/>
      <c r="W5" s="44"/>
      <c r="Y5" s="44"/>
    </row>
    <row r="6" spans="1:25" ht="21" customHeight="1">
      <c r="A6" s="3"/>
      <c r="G6" s="32"/>
      <c r="H6" s="32"/>
      <c r="M6" s="45"/>
      <c r="N6" s="45"/>
      <c r="O6" s="45"/>
      <c r="P6" s="45"/>
      <c r="Q6" s="45"/>
      <c r="S6" s="45"/>
      <c r="T6" s="45" t="s">
        <v>276</v>
      </c>
      <c r="U6" s="45"/>
      <c r="V6" s="45"/>
      <c r="W6" s="45"/>
      <c r="Y6" s="45"/>
    </row>
    <row r="7" spans="1:26" s="11" customFormat="1" ht="24.75" customHeight="1" thickBot="1">
      <c r="A7" s="3"/>
      <c r="B7" s="7"/>
      <c r="C7" s="49" t="s">
        <v>598</v>
      </c>
      <c r="D7" s="8"/>
      <c r="E7" s="380"/>
      <c r="F7" s="9" t="s">
        <v>51</v>
      </c>
      <c r="H7" s="9"/>
      <c r="I7" s="96" t="s">
        <v>278</v>
      </c>
      <c r="K7" s="6" t="s">
        <v>753</v>
      </c>
      <c r="L7" s="142"/>
      <c r="N7" s="10"/>
      <c r="O7" s="10"/>
      <c r="P7" s="207" t="s">
        <v>378</v>
      </c>
      <c r="Q7" s="10"/>
      <c r="R7" s="10"/>
      <c r="S7" s="10"/>
      <c r="U7" s="10"/>
      <c r="W7" s="10"/>
      <c r="Y7" s="10"/>
      <c r="Z7" s="12"/>
    </row>
    <row r="8" spans="1:28" s="18" customFormat="1" ht="30" customHeight="1" thickBot="1">
      <c r="A8" s="47"/>
      <c r="B8" s="13" t="s">
        <v>275</v>
      </c>
      <c r="C8" s="1" t="s">
        <v>11</v>
      </c>
      <c r="D8" s="1" t="s">
        <v>1</v>
      </c>
      <c r="E8" s="16" t="s">
        <v>9</v>
      </c>
      <c r="F8" s="1" t="s">
        <v>8</v>
      </c>
      <c r="G8" s="1" t="s">
        <v>12</v>
      </c>
      <c r="H8" s="1" t="s">
        <v>13</v>
      </c>
      <c r="I8" s="1" t="s">
        <v>19</v>
      </c>
      <c r="J8" s="14" t="s">
        <v>14</v>
      </c>
      <c r="K8" s="14" t="s">
        <v>601</v>
      </c>
      <c r="L8" s="1" t="s">
        <v>0</v>
      </c>
      <c r="M8" s="14" t="s">
        <v>18</v>
      </c>
      <c r="N8" s="1">
        <v>1</v>
      </c>
      <c r="O8" s="1"/>
      <c r="P8" s="1">
        <v>2</v>
      </c>
      <c r="Q8" s="1"/>
      <c r="R8" s="1">
        <v>3</v>
      </c>
      <c r="S8" s="1"/>
      <c r="T8" s="1">
        <v>4</v>
      </c>
      <c r="U8" s="1"/>
      <c r="V8" s="1">
        <v>5</v>
      </c>
      <c r="W8" s="1"/>
      <c r="X8" s="1">
        <v>6</v>
      </c>
      <c r="Y8" s="1"/>
      <c r="Z8" s="1"/>
      <c r="AA8" s="17" t="s">
        <v>16</v>
      </c>
      <c r="AB8" s="46" t="s">
        <v>21</v>
      </c>
    </row>
    <row r="9" spans="1:28" s="18" customFormat="1" ht="21" customHeight="1">
      <c r="A9" s="53"/>
      <c r="B9" s="40">
        <v>1</v>
      </c>
      <c r="C9" s="369" t="s">
        <v>659</v>
      </c>
      <c r="D9" s="36" t="s">
        <v>258</v>
      </c>
      <c r="E9" s="106" t="s">
        <v>660</v>
      </c>
      <c r="F9" s="36"/>
      <c r="G9" s="86" t="s">
        <v>43</v>
      </c>
      <c r="H9" s="36"/>
      <c r="I9" s="36"/>
      <c r="J9" s="37" t="s">
        <v>148</v>
      </c>
      <c r="K9" s="36" t="s">
        <v>149</v>
      </c>
      <c r="L9" s="40">
        <v>207</v>
      </c>
      <c r="M9" s="36"/>
      <c r="N9" s="106" t="s">
        <v>727</v>
      </c>
      <c r="O9" s="338" t="s">
        <v>525</v>
      </c>
      <c r="P9" s="40">
        <v>3.44</v>
      </c>
      <c r="Q9" s="338" t="s">
        <v>536</v>
      </c>
      <c r="R9" s="40">
        <v>3.14</v>
      </c>
      <c r="S9" s="338" t="s">
        <v>539</v>
      </c>
      <c r="T9" s="40">
        <v>3.48</v>
      </c>
      <c r="U9" s="338" t="s">
        <v>522</v>
      </c>
      <c r="V9" s="40">
        <v>3.54</v>
      </c>
      <c r="W9" s="338" t="s">
        <v>517</v>
      </c>
      <c r="X9" s="40">
        <v>3.36</v>
      </c>
      <c r="Y9" s="40"/>
      <c r="Z9" s="338" t="s">
        <v>518</v>
      </c>
      <c r="AA9" s="40">
        <v>3.56</v>
      </c>
      <c r="AB9" s="40" t="s">
        <v>346</v>
      </c>
    </row>
    <row r="10" spans="1:28" s="18" customFormat="1" ht="7.5" customHeight="1">
      <c r="A10" s="53"/>
      <c r="B10" s="30"/>
      <c r="C10" s="371"/>
      <c r="D10" s="28"/>
      <c r="E10" s="108"/>
      <c r="F10" s="28"/>
      <c r="G10" s="86"/>
      <c r="H10" s="28"/>
      <c r="I10" s="28"/>
      <c r="J10" s="29"/>
      <c r="K10" s="28"/>
      <c r="L10" s="30"/>
      <c r="M10" s="28"/>
      <c r="N10" s="108"/>
      <c r="O10" s="338"/>
      <c r="P10" s="30"/>
      <c r="Q10" s="338"/>
      <c r="R10" s="30"/>
      <c r="S10" s="338"/>
      <c r="T10" s="30"/>
      <c r="U10" s="338"/>
      <c r="V10" s="30"/>
      <c r="W10" s="338"/>
      <c r="X10" s="30"/>
      <c r="Y10" s="30"/>
      <c r="Z10" s="338"/>
      <c r="AA10" s="30"/>
      <c r="AB10" s="381"/>
    </row>
    <row r="11" spans="1:28" s="19" customFormat="1" ht="24" customHeight="1">
      <c r="A11" s="28"/>
      <c r="B11" s="28">
        <v>1</v>
      </c>
      <c r="C11" s="123" t="s">
        <v>691</v>
      </c>
      <c r="D11" s="75" t="s">
        <v>258</v>
      </c>
      <c r="E11" s="125" t="s">
        <v>728</v>
      </c>
      <c r="F11" s="126" t="s">
        <v>82</v>
      </c>
      <c r="G11" s="86" t="s">
        <v>41</v>
      </c>
      <c r="H11" s="127"/>
      <c r="I11" s="127" t="s">
        <v>619</v>
      </c>
      <c r="J11" s="127" t="s">
        <v>620</v>
      </c>
      <c r="K11" s="145" t="s">
        <v>140</v>
      </c>
      <c r="L11" s="382">
        <v>248</v>
      </c>
      <c r="M11" s="98"/>
      <c r="N11" s="30">
        <v>3.83</v>
      </c>
      <c r="O11" s="338" t="s">
        <v>729</v>
      </c>
      <c r="P11" s="30">
        <v>3.95</v>
      </c>
      <c r="Q11" s="338" t="s">
        <v>525</v>
      </c>
      <c r="R11" s="30">
        <v>3.74</v>
      </c>
      <c r="S11" s="338" t="s">
        <v>730</v>
      </c>
      <c r="T11" s="30">
        <v>3.92</v>
      </c>
      <c r="U11" s="338" t="s">
        <v>534</v>
      </c>
      <c r="V11" s="30">
        <v>3.96</v>
      </c>
      <c r="W11" s="338" t="s">
        <v>518</v>
      </c>
      <c r="X11" s="30" t="s">
        <v>514</v>
      </c>
      <c r="Y11" s="30"/>
      <c r="Z11" s="338" t="s">
        <v>537</v>
      </c>
      <c r="AA11" s="30">
        <v>3.96</v>
      </c>
      <c r="AB11" s="40" t="s">
        <v>326</v>
      </c>
    </row>
    <row r="12" spans="1:27" s="19" customFormat="1" ht="21.75" customHeight="1" hidden="1">
      <c r="A12" s="50"/>
      <c r="B12" s="18"/>
      <c r="C12" s="22"/>
      <c r="D12" s="18"/>
      <c r="E12" s="91"/>
      <c r="F12" s="18"/>
      <c r="G12" s="51"/>
      <c r="H12" s="51"/>
      <c r="I12" s="51"/>
      <c r="J12" s="51"/>
      <c r="K12" s="53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22"/>
      <c r="AA12" s="53"/>
    </row>
    <row r="13" spans="1:27" ht="21.75" customHeight="1" hidden="1">
      <c r="A13" s="20"/>
      <c r="B13" s="21"/>
      <c r="C13" s="23" t="s">
        <v>17</v>
      </c>
      <c r="D13" s="24"/>
      <c r="E13" s="92" t="s">
        <v>3</v>
      </c>
      <c r="F13" s="19"/>
      <c r="G13" s="25" t="s">
        <v>4</v>
      </c>
      <c r="H13" s="25"/>
      <c r="I13" s="25"/>
      <c r="J13" s="25"/>
      <c r="K13" s="24"/>
      <c r="L13" s="21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383"/>
      <c r="AA13" s="19"/>
    </row>
    <row r="14" spans="1:27" ht="3.75" customHeight="1" hidden="1">
      <c r="A14" s="20"/>
      <c r="B14" s="21"/>
      <c r="C14" s="23"/>
      <c r="D14" s="24"/>
      <c r="E14" s="92"/>
      <c r="F14" s="19"/>
      <c r="G14" s="25"/>
      <c r="H14" s="25"/>
      <c r="I14" s="25"/>
      <c r="J14" s="25"/>
      <c r="K14" s="24"/>
      <c r="L14" s="21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383"/>
      <c r="AA14" s="19"/>
    </row>
    <row r="15" spans="1:27" ht="21.75" customHeight="1" hidden="1">
      <c r="A15" s="20"/>
      <c r="B15" s="21"/>
      <c r="C15" s="23" t="s">
        <v>5</v>
      </c>
      <c r="D15" s="24"/>
      <c r="E15" s="92" t="s">
        <v>3</v>
      </c>
      <c r="F15" s="19"/>
      <c r="G15" s="25" t="s">
        <v>4</v>
      </c>
      <c r="H15" s="25"/>
      <c r="I15" s="25"/>
      <c r="J15" s="25"/>
      <c r="K15" s="24"/>
      <c r="L15" s="21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383"/>
      <c r="AA15" s="19"/>
    </row>
    <row r="16" ht="24.75" customHeight="1" hidden="1"/>
  </sheetData>
  <sheetProtection/>
  <printOptions horizontalCentered="1"/>
  <pageMargins left="0.1968503937007874" right="0.15748031496062992" top="0.36" bottom="0.37" header="0.25" footer="0.2362204724409449"/>
  <pageSetup horizontalDpi="600" verticalDpi="600" orientation="landscape" paperSize="9" scale="7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6"/>
  </sheetPr>
  <dimension ref="A1:AA10"/>
  <sheetViews>
    <sheetView zoomScale="90" zoomScaleNormal="90" workbookViewId="0" topLeftCell="B1">
      <selection activeCell="C19" sqref="C19"/>
    </sheetView>
  </sheetViews>
  <sheetFormatPr defaultColWidth="9.00390625" defaultRowHeight="24.75" customHeight="1"/>
  <cols>
    <col min="1" max="1" width="4.75390625" style="2" hidden="1" customWidth="1"/>
    <col min="2" max="2" width="4.75390625" style="3" customWidth="1"/>
    <col min="3" max="3" width="21.125" style="4" customWidth="1"/>
    <col min="4" max="4" width="6.625" style="4" customWidth="1"/>
    <col min="5" max="5" width="2.75390625" style="4" customWidth="1"/>
    <col min="6" max="6" width="10.00390625" style="5" customWidth="1"/>
    <col min="7" max="7" width="5.75390625" style="3" customWidth="1"/>
    <col min="8" max="8" width="18.625" style="4" customWidth="1"/>
    <col min="9" max="9" width="11.125" style="4" hidden="1" customWidth="1"/>
    <col min="10" max="10" width="17.75390625" style="4" customWidth="1"/>
    <col min="11" max="11" width="20.125" style="4" customWidth="1"/>
    <col min="12" max="12" width="7.25390625" style="4" bestFit="1" customWidth="1"/>
    <col min="13" max="13" width="6.625" style="4" customWidth="1"/>
    <col min="14" max="14" width="8.25390625" style="4" customWidth="1"/>
    <col min="15" max="15" width="8.375" style="4" customWidth="1"/>
    <col min="16" max="16" width="8.75390625" style="4" customWidth="1"/>
    <col min="17" max="17" width="1.00390625" style="4" customWidth="1"/>
    <col min="18" max="19" width="7.375" style="4" customWidth="1"/>
    <col min="20" max="20" width="1.00390625" style="4" customWidth="1"/>
    <col min="21" max="21" width="7.75390625" style="4" customWidth="1"/>
    <col min="22" max="23" width="4.75390625" style="4" hidden="1" customWidth="1"/>
    <col min="24" max="25" width="2.75390625" style="4" hidden="1" customWidth="1"/>
    <col min="26" max="26" width="8.25390625" style="4" customWidth="1"/>
    <col min="27" max="27" width="8.625" style="4" customWidth="1"/>
    <col min="28" max="16384" width="9.125" style="4" customWidth="1"/>
  </cols>
  <sheetData>
    <row r="1" spans="1:26" s="323" customFormat="1" ht="24" customHeight="1">
      <c r="A1" s="322"/>
      <c r="B1" s="322"/>
      <c r="F1" s="324"/>
      <c r="G1" s="322"/>
      <c r="N1" s="325"/>
      <c r="O1" s="325"/>
      <c r="Q1" s="325"/>
      <c r="R1" s="326"/>
      <c r="S1" s="325"/>
      <c r="T1" s="325"/>
      <c r="V1" s="325"/>
      <c r="W1" s="325"/>
      <c r="X1" s="325"/>
      <c r="Z1" s="326" t="s">
        <v>235</v>
      </c>
    </row>
    <row r="2" spans="1:26" s="323" customFormat="1" ht="18" customHeight="1">
      <c r="A2" s="322"/>
      <c r="B2" s="322"/>
      <c r="G2" s="322"/>
      <c r="N2" s="327"/>
      <c r="O2" s="327"/>
      <c r="Q2" s="327"/>
      <c r="R2" s="328"/>
      <c r="S2" s="327"/>
      <c r="T2" s="327"/>
      <c r="V2" s="327"/>
      <c r="W2" s="327"/>
      <c r="X2" s="327"/>
      <c r="Z2" s="329" t="s">
        <v>237</v>
      </c>
    </row>
    <row r="3" spans="1:26" s="323" customFormat="1" ht="18" customHeight="1">
      <c r="A3" s="322"/>
      <c r="B3" s="322"/>
      <c r="C3" s="330"/>
      <c r="D3" s="330"/>
      <c r="E3" s="330"/>
      <c r="F3" s="330"/>
      <c r="G3" s="322"/>
      <c r="N3" s="331"/>
      <c r="O3" s="331"/>
      <c r="Q3" s="331"/>
      <c r="R3" s="331"/>
      <c r="S3" s="331"/>
      <c r="T3" s="331"/>
      <c r="V3" s="331"/>
      <c r="W3" s="331"/>
      <c r="X3" s="331"/>
      <c r="Z3" s="331" t="s">
        <v>22</v>
      </c>
    </row>
    <row r="4" spans="1:26" s="323" customFormat="1" ht="18" customHeight="1">
      <c r="A4" s="322"/>
      <c r="B4" s="322"/>
      <c r="C4" s="330"/>
      <c r="D4" s="330"/>
      <c r="E4" s="332"/>
      <c r="F4" s="330"/>
      <c r="G4" s="322"/>
      <c r="H4" s="333"/>
      <c r="I4" s="333"/>
      <c r="N4" s="331"/>
      <c r="O4" s="331"/>
      <c r="Q4" s="331"/>
      <c r="R4" s="331"/>
      <c r="S4" s="331"/>
      <c r="T4" s="331"/>
      <c r="V4" s="331"/>
      <c r="W4" s="331"/>
      <c r="X4" s="331"/>
      <c r="Z4" s="331" t="s">
        <v>23</v>
      </c>
    </row>
    <row r="5" spans="1:26" s="323" customFormat="1" ht="18" customHeight="1">
      <c r="A5" s="322"/>
      <c r="B5" s="322"/>
      <c r="C5" s="330"/>
      <c r="D5" s="330"/>
      <c r="E5" s="332"/>
      <c r="F5" s="330"/>
      <c r="G5" s="322"/>
      <c r="H5" s="333"/>
      <c r="I5" s="333"/>
      <c r="N5" s="334"/>
      <c r="O5" s="334"/>
      <c r="Q5" s="334"/>
      <c r="R5" s="331"/>
      <c r="S5" s="334"/>
      <c r="T5" s="334"/>
      <c r="V5" s="334"/>
      <c r="W5" s="334"/>
      <c r="X5" s="334"/>
      <c r="Z5" s="331" t="s">
        <v>58</v>
      </c>
    </row>
    <row r="6" spans="1:26" ht="18" customHeight="1">
      <c r="A6" s="3"/>
      <c r="H6" s="32"/>
      <c r="I6" s="32"/>
      <c r="N6" s="45"/>
      <c r="O6" s="45"/>
      <c r="Q6" s="45"/>
      <c r="R6" s="45"/>
      <c r="S6" s="45"/>
      <c r="T6" s="45"/>
      <c r="V6" s="45"/>
      <c r="W6" s="45"/>
      <c r="X6" s="45"/>
      <c r="Z6" s="45" t="s">
        <v>276</v>
      </c>
    </row>
    <row r="7" spans="1:25" s="11" customFormat="1" ht="19.5" customHeight="1" thickBot="1">
      <c r="A7" s="3"/>
      <c r="B7" s="7"/>
      <c r="C7" s="49" t="s">
        <v>598</v>
      </c>
      <c r="D7" s="49"/>
      <c r="E7" s="8"/>
      <c r="F7" s="8"/>
      <c r="G7" s="8"/>
      <c r="H7" s="9" t="s">
        <v>48</v>
      </c>
      <c r="I7" s="9"/>
      <c r="K7" s="96" t="s">
        <v>278</v>
      </c>
      <c r="L7" s="96"/>
      <c r="M7" s="84">
        <v>0.4583333333333333</v>
      </c>
      <c r="N7" s="10"/>
      <c r="O7" s="10"/>
      <c r="P7" s="10"/>
      <c r="Q7" s="10"/>
      <c r="R7" s="10"/>
      <c r="S7" s="207" t="s">
        <v>378</v>
      </c>
      <c r="T7" s="10"/>
      <c r="U7" s="10"/>
      <c r="V7" s="10"/>
      <c r="W7" s="10"/>
      <c r="X7" s="10"/>
      <c r="Y7" s="12"/>
    </row>
    <row r="8" spans="1:27" s="18" customFormat="1" ht="30" customHeight="1" thickBot="1">
      <c r="A8" s="47"/>
      <c r="B8" s="13" t="s">
        <v>731</v>
      </c>
      <c r="C8" s="15" t="s">
        <v>11</v>
      </c>
      <c r="D8" s="14" t="s">
        <v>283</v>
      </c>
      <c r="E8" s="1" t="s">
        <v>1</v>
      </c>
      <c r="F8" s="16" t="s">
        <v>9</v>
      </c>
      <c r="G8" s="1" t="s">
        <v>8</v>
      </c>
      <c r="H8" s="15" t="s">
        <v>12</v>
      </c>
      <c r="I8" s="15" t="s">
        <v>13</v>
      </c>
      <c r="J8" s="15" t="s">
        <v>19</v>
      </c>
      <c r="K8" s="34" t="s">
        <v>14</v>
      </c>
      <c r="L8" s="34" t="s">
        <v>601</v>
      </c>
      <c r="M8" s="1" t="s">
        <v>0</v>
      </c>
      <c r="N8" s="1">
        <v>1</v>
      </c>
      <c r="O8" s="1">
        <v>2</v>
      </c>
      <c r="P8" s="1">
        <v>3</v>
      </c>
      <c r="Q8" s="1"/>
      <c r="R8" s="1">
        <v>4</v>
      </c>
      <c r="S8" s="1">
        <v>5</v>
      </c>
      <c r="T8" s="1"/>
      <c r="U8" s="1">
        <v>6</v>
      </c>
      <c r="V8" s="1"/>
      <c r="W8" s="1"/>
      <c r="X8" s="1"/>
      <c r="Y8" s="1"/>
      <c r="Z8" s="17" t="s">
        <v>16</v>
      </c>
      <c r="AA8" s="46" t="s">
        <v>21</v>
      </c>
    </row>
    <row r="9" spans="1:27" s="18" customFormat="1" ht="30" customHeight="1">
      <c r="A9" s="52"/>
      <c r="B9" s="39">
        <v>1</v>
      </c>
      <c r="C9" s="54" t="s">
        <v>732</v>
      </c>
      <c r="D9" s="144" t="s">
        <v>269</v>
      </c>
      <c r="E9" s="55" t="s">
        <v>257</v>
      </c>
      <c r="F9" s="89" t="s">
        <v>733</v>
      </c>
      <c r="G9" s="56" t="s">
        <v>82</v>
      </c>
      <c r="H9" s="58" t="s">
        <v>29</v>
      </c>
      <c r="I9" s="58"/>
      <c r="J9" s="59" t="s">
        <v>734</v>
      </c>
      <c r="K9" s="58" t="s">
        <v>735</v>
      </c>
      <c r="L9" s="144" t="s">
        <v>140</v>
      </c>
      <c r="M9" s="179">
        <v>212</v>
      </c>
      <c r="N9" s="384">
        <v>24.9</v>
      </c>
      <c r="O9" s="384" t="s">
        <v>736</v>
      </c>
      <c r="P9" s="384">
        <v>23.98</v>
      </c>
      <c r="Q9" s="384"/>
      <c r="R9" s="384">
        <v>28.74</v>
      </c>
      <c r="S9" s="384">
        <v>29.3</v>
      </c>
      <c r="T9" s="384"/>
      <c r="U9" s="384">
        <v>28.81</v>
      </c>
      <c r="V9" s="384"/>
      <c r="W9" s="384"/>
      <c r="X9" s="384"/>
      <c r="Y9" s="384"/>
      <c r="Z9" s="384">
        <v>29.3</v>
      </c>
      <c r="AA9" s="36">
        <v>1</v>
      </c>
    </row>
    <row r="10" spans="1:27" s="80" customFormat="1" ht="30" customHeight="1">
      <c r="A10" s="27"/>
      <c r="B10" s="156">
        <v>2</v>
      </c>
      <c r="C10" s="37" t="s">
        <v>722</v>
      </c>
      <c r="D10" s="36">
        <v>1</v>
      </c>
      <c r="E10" s="36" t="s">
        <v>96</v>
      </c>
      <c r="F10" s="89" t="s">
        <v>723</v>
      </c>
      <c r="G10" s="36">
        <v>2</v>
      </c>
      <c r="H10" s="58" t="s">
        <v>724</v>
      </c>
      <c r="I10" s="58"/>
      <c r="J10" s="59" t="s">
        <v>725</v>
      </c>
      <c r="K10" s="59" t="s">
        <v>726</v>
      </c>
      <c r="L10" s="147" t="s">
        <v>140</v>
      </c>
      <c r="M10" s="179">
        <v>822</v>
      </c>
      <c r="N10" s="385">
        <v>17.6</v>
      </c>
      <c r="O10" s="384">
        <v>18.12</v>
      </c>
      <c r="P10" s="384">
        <v>17.38</v>
      </c>
      <c r="Q10" s="384"/>
      <c r="R10" s="384">
        <v>18.84</v>
      </c>
      <c r="S10" s="384">
        <v>18.32</v>
      </c>
      <c r="T10" s="384"/>
      <c r="U10" s="384">
        <v>19.42</v>
      </c>
      <c r="V10" s="384"/>
      <c r="W10" s="384"/>
      <c r="X10" s="384"/>
      <c r="Y10" s="384"/>
      <c r="Z10" s="384">
        <v>19.42</v>
      </c>
      <c r="AA10" s="36" t="s">
        <v>325</v>
      </c>
    </row>
  </sheetData>
  <printOptions/>
  <pageMargins left="0.23" right="0.16" top="0.47" bottom="0.32" header="0.39" footer="0.2"/>
  <pageSetup horizontalDpi="600" verticalDpi="600" orientation="landscape" paperSize="9" scale="7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6"/>
  </sheetPr>
  <dimension ref="A1:AB16"/>
  <sheetViews>
    <sheetView zoomScale="90" zoomScaleNormal="90" workbookViewId="0" topLeftCell="B1">
      <selection activeCell="L26" sqref="L26"/>
    </sheetView>
  </sheetViews>
  <sheetFormatPr defaultColWidth="9.00390625" defaultRowHeight="24.75" customHeight="1"/>
  <cols>
    <col min="1" max="1" width="4.75390625" style="2" hidden="1" customWidth="1"/>
    <col min="2" max="2" width="4.75390625" style="3" customWidth="1"/>
    <col min="3" max="3" width="23.625" style="4" customWidth="1"/>
    <col min="4" max="4" width="7.25390625" style="4" customWidth="1"/>
    <col min="5" max="5" width="2.75390625" style="4" customWidth="1"/>
    <col min="6" max="6" width="10.00390625" style="5" customWidth="1"/>
    <col min="7" max="7" width="5.75390625" style="3" customWidth="1"/>
    <col min="8" max="8" width="20.375" style="4" customWidth="1"/>
    <col min="9" max="9" width="11.125" style="4" hidden="1" customWidth="1"/>
    <col min="10" max="10" width="16.125" style="4" customWidth="1"/>
    <col min="11" max="11" width="17.625" style="4" customWidth="1"/>
    <col min="12" max="12" width="7.25390625" style="4" bestFit="1" customWidth="1"/>
    <col min="13" max="13" width="6.625" style="4" customWidth="1"/>
    <col min="14" max="14" width="5.75390625" style="4" hidden="1" customWidth="1"/>
    <col min="15" max="17" width="6.875" style="4" customWidth="1"/>
    <col min="18" max="18" width="1.75390625" style="4" customWidth="1"/>
    <col min="19" max="20" width="7.375" style="4" customWidth="1"/>
    <col min="21" max="21" width="1.625" style="4" customWidth="1"/>
    <col min="22" max="22" width="7.75390625" style="4" customWidth="1"/>
    <col min="23" max="24" width="4.75390625" style="4" hidden="1" customWidth="1"/>
    <col min="25" max="26" width="2.75390625" style="4" hidden="1" customWidth="1"/>
    <col min="27" max="27" width="8.25390625" style="4" customWidth="1"/>
    <col min="28" max="28" width="7.25390625" style="4" customWidth="1"/>
    <col min="29" max="16384" width="9.125" style="4" customWidth="1"/>
  </cols>
  <sheetData>
    <row r="1" spans="1:27" ht="24" customHeight="1">
      <c r="A1" s="3"/>
      <c r="N1" s="42"/>
      <c r="O1" s="42"/>
      <c r="P1" s="42"/>
      <c r="R1" s="42"/>
      <c r="S1" s="72"/>
      <c r="T1" s="42"/>
      <c r="U1" s="42"/>
      <c r="W1" s="42"/>
      <c r="X1" s="42"/>
      <c r="Y1" s="42"/>
      <c r="AA1" s="72" t="s">
        <v>235</v>
      </c>
    </row>
    <row r="2" spans="1:27" ht="18" customHeight="1">
      <c r="A2" s="3"/>
      <c r="F2" s="4"/>
      <c r="N2" s="41"/>
      <c r="O2" s="41"/>
      <c r="P2" s="41"/>
      <c r="R2" s="41"/>
      <c r="S2" s="114"/>
      <c r="T2" s="41"/>
      <c r="U2" s="41"/>
      <c r="W2" s="41"/>
      <c r="X2" s="41"/>
      <c r="Y2" s="41"/>
      <c r="AA2" s="114" t="s">
        <v>237</v>
      </c>
    </row>
    <row r="3" spans="1:27" ht="18" customHeight="1">
      <c r="A3" s="3"/>
      <c r="C3" s="31"/>
      <c r="D3" s="31"/>
      <c r="E3" s="31"/>
      <c r="F3" s="31"/>
      <c r="N3" s="43"/>
      <c r="O3" s="43"/>
      <c r="P3" s="43"/>
      <c r="R3" s="43"/>
      <c r="S3" s="43"/>
      <c r="T3" s="43"/>
      <c r="U3" s="43"/>
      <c r="W3" s="43"/>
      <c r="X3" s="43"/>
      <c r="Y3" s="43"/>
      <c r="AA3" s="43" t="s">
        <v>22</v>
      </c>
    </row>
    <row r="4" spans="1:27" ht="18" customHeight="1">
      <c r="A4" s="3"/>
      <c r="C4" s="31"/>
      <c r="D4" s="31"/>
      <c r="E4" s="6"/>
      <c r="F4" s="31"/>
      <c r="H4" s="32"/>
      <c r="I4" s="32"/>
      <c r="N4" s="43"/>
      <c r="O4" s="43"/>
      <c r="P4" s="43"/>
      <c r="R4" s="43"/>
      <c r="S4" s="43"/>
      <c r="T4" s="43"/>
      <c r="U4" s="43"/>
      <c r="W4" s="43"/>
      <c r="X4" s="43"/>
      <c r="Y4" s="43"/>
      <c r="AA4" s="43" t="s">
        <v>23</v>
      </c>
    </row>
    <row r="5" spans="1:27" ht="18" customHeight="1">
      <c r="A5" s="3"/>
      <c r="C5" s="31"/>
      <c r="D5" s="31"/>
      <c r="E5" s="6"/>
      <c r="F5" s="31"/>
      <c r="H5" s="32"/>
      <c r="I5" s="32"/>
      <c r="N5" s="44"/>
      <c r="O5" s="44"/>
      <c r="P5" s="44"/>
      <c r="R5" s="44"/>
      <c r="S5" s="43"/>
      <c r="T5" s="44"/>
      <c r="U5" s="44"/>
      <c r="W5" s="44"/>
      <c r="X5" s="44"/>
      <c r="Y5" s="44"/>
      <c r="AA5" s="43" t="s">
        <v>58</v>
      </c>
    </row>
    <row r="6" spans="1:27" ht="18" customHeight="1">
      <c r="A6" s="3"/>
      <c r="H6" s="32"/>
      <c r="I6" s="32"/>
      <c r="N6" s="45"/>
      <c r="O6" s="45"/>
      <c r="P6" s="45"/>
      <c r="R6" s="45"/>
      <c r="S6" s="45"/>
      <c r="T6" s="45"/>
      <c r="U6" s="45"/>
      <c r="W6" s="45"/>
      <c r="X6" s="45"/>
      <c r="Y6" s="45"/>
      <c r="AA6" s="45" t="s">
        <v>358</v>
      </c>
    </row>
    <row r="7" spans="1:26" s="11" customFormat="1" ht="24.75" customHeight="1" thickBot="1">
      <c r="A7" s="3"/>
      <c r="B7" s="7"/>
      <c r="C7" s="49" t="s">
        <v>598</v>
      </c>
      <c r="D7" s="49"/>
      <c r="E7" s="8"/>
      <c r="F7" s="9" t="s">
        <v>53</v>
      </c>
      <c r="I7" s="9"/>
      <c r="J7" s="96" t="s">
        <v>374</v>
      </c>
      <c r="M7" s="6" t="s">
        <v>754</v>
      </c>
      <c r="N7" s="10"/>
      <c r="O7" s="96"/>
      <c r="P7" s="10"/>
      <c r="Q7" s="10"/>
      <c r="R7" s="10"/>
      <c r="S7" s="10"/>
      <c r="T7" s="10"/>
      <c r="U7" s="10"/>
      <c r="V7" s="207" t="s">
        <v>378</v>
      </c>
      <c r="W7" s="10"/>
      <c r="X7" s="10"/>
      <c r="Y7" s="10"/>
      <c r="Z7" s="12"/>
    </row>
    <row r="8" spans="1:28" s="18" customFormat="1" ht="30" customHeight="1" thickBot="1">
      <c r="A8" s="47"/>
      <c r="B8" s="13" t="s">
        <v>275</v>
      </c>
      <c r="C8" s="15" t="s">
        <v>11</v>
      </c>
      <c r="D8" s="14" t="s">
        <v>375</v>
      </c>
      <c r="E8" s="1" t="s">
        <v>1</v>
      </c>
      <c r="F8" s="16" t="s">
        <v>9</v>
      </c>
      <c r="G8" s="1" t="s">
        <v>8</v>
      </c>
      <c r="H8" s="15" t="s">
        <v>12</v>
      </c>
      <c r="I8" s="15" t="s">
        <v>13</v>
      </c>
      <c r="J8" s="15" t="s">
        <v>19</v>
      </c>
      <c r="K8" s="34" t="s">
        <v>14</v>
      </c>
      <c r="L8" s="34" t="s">
        <v>601</v>
      </c>
      <c r="M8" s="1" t="s">
        <v>0</v>
      </c>
      <c r="N8" s="14" t="s">
        <v>18</v>
      </c>
      <c r="O8" s="1">
        <v>1</v>
      </c>
      <c r="P8" s="1">
        <v>2</v>
      </c>
      <c r="Q8" s="1">
        <v>3</v>
      </c>
      <c r="R8" s="1"/>
      <c r="S8" s="1">
        <v>4</v>
      </c>
      <c r="T8" s="1">
        <v>5</v>
      </c>
      <c r="U8" s="1"/>
      <c r="V8" s="1">
        <v>6</v>
      </c>
      <c r="W8" s="1"/>
      <c r="X8" s="1"/>
      <c r="Y8" s="1"/>
      <c r="Z8" s="1"/>
      <c r="AA8" s="17" t="s">
        <v>16</v>
      </c>
      <c r="AB8" s="14" t="s">
        <v>47</v>
      </c>
    </row>
    <row r="9" spans="1:28" s="19" customFormat="1" ht="27.75" customHeight="1">
      <c r="A9" s="27"/>
      <c r="B9" s="28">
        <v>1</v>
      </c>
      <c r="C9" s="74" t="s">
        <v>732</v>
      </c>
      <c r="D9" s="145" t="s">
        <v>589</v>
      </c>
      <c r="E9" s="75" t="s">
        <v>261</v>
      </c>
      <c r="F9" s="100" t="s">
        <v>733</v>
      </c>
      <c r="G9" s="76" t="s">
        <v>82</v>
      </c>
      <c r="H9" s="58" t="s">
        <v>29</v>
      </c>
      <c r="I9" s="58"/>
      <c r="J9" s="77" t="s">
        <v>734</v>
      </c>
      <c r="K9" s="77" t="s">
        <v>164</v>
      </c>
      <c r="L9" s="145" t="s">
        <v>140</v>
      </c>
      <c r="M9" s="180">
        <v>212</v>
      </c>
      <c r="N9" s="99"/>
      <c r="O9" s="33">
        <v>16.94</v>
      </c>
      <c r="P9" s="33">
        <v>16.31</v>
      </c>
      <c r="Q9" s="33">
        <v>18.54</v>
      </c>
      <c r="R9" s="33"/>
      <c r="S9" s="33">
        <v>17.91</v>
      </c>
      <c r="T9" s="33">
        <v>18.68</v>
      </c>
      <c r="U9" s="33"/>
      <c r="V9" s="87">
        <v>24.9</v>
      </c>
      <c r="W9" s="33"/>
      <c r="X9" s="33"/>
      <c r="Y9" s="33"/>
      <c r="Z9" s="29"/>
      <c r="AA9" s="386">
        <v>24.9</v>
      </c>
      <c r="AB9" s="30">
        <v>2</v>
      </c>
    </row>
    <row r="10" spans="1:28" s="19" customFormat="1" ht="27.75" customHeight="1">
      <c r="A10" s="27"/>
      <c r="B10" s="28">
        <v>2</v>
      </c>
      <c r="C10" s="54" t="s">
        <v>606</v>
      </c>
      <c r="D10" s="144" t="s">
        <v>589</v>
      </c>
      <c r="E10" s="55" t="s">
        <v>56</v>
      </c>
      <c r="F10" s="55" t="s">
        <v>607</v>
      </c>
      <c r="G10" s="56"/>
      <c r="H10" s="387" t="s">
        <v>43</v>
      </c>
      <c r="I10" s="58"/>
      <c r="J10" s="58"/>
      <c r="K10" s="58" t="s">
        <v>608</v>
      </c>
      <c r="L10" s="144" t="s">
        <v>149</v>
      </c>
      <c r="M10" s="70">
        <v>205</v>
      </c>
      <c r="N10" s="388"/>
      <c r="O10" s="87">
        <v>8.4</v>
      </c>
      <c r="P10" s="33">
        <v>9.24</v>
      </c>
      <c r="Q10" s="33" t="s">
        <v>365</v>
      </c>
      <c r="R10" s="33"/>
      <c r="S10" s="33" t="s">
        <v>365</v>
      </c>
      <c r="T10" s="33">
        <v>7.62</v>
      </c>
      <c r="U10" s="33"/>
      <c r="V10" s="33" t="s">
        <v>365</v>
      </c>
      <c r="W10" s="33"/>
      <c r="X10" s="33"/>
      <c r="Y10" s="33"/>
      <c r="Z10" s="29"/>
      <c r="AA10" s="30">
        <v>9.24</v>
      </c>
      <c r="AB10" s="30" t="s">
        <v>325</v>
      </c>
    </row>
    <row r="11" spans="1:28" s="19" customFormat="1" ht="11.25" customHeight="1">
      <c r="A11" s="27"/>
      <c r="B11" s="28"/>
      <c r="C11" s="54"/>
      <c r="D11" s="144"/>
      <c r="E11" s="55"/>
      <c r="F11" s="89"/>
      <c r="G11" s="56"/>
      <c r="H11" s="58"/>
      <c r="I11" s="58"/>
      <c r="J11" s="58"/>
      <c r="K11" s="58"/>
      <c r="L11" s="144"/>
      <c r="M11" s="180"/>
      <c r="N11" s="99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29"/>
      <c r="AA11" s="30"/>
      <c r="AB11" s="30"/>
    </row>
    <row r="12" spans="1:28" s="19" customFormat="1" ht="27.75" customHeight="1">
      <c r="A12" s="27"/>
      <c r="B12" s="28">
        <v>1</v>
      </c>
      <c r="C12" s="37" t="s">
        <v>722</v>
      </c>
      <c r="D12" s="36">
        <v>600</v>
      </c>
      <c r="E12" s="36" t="s">
        <v>96</v>
      </c>
      <c r="F12" s="89" t="s">
        <v>723</v>
      </c>
      <c r="G12" s="36">
        <v>2</v>
      </c>
      <c r="H12" s="58" t="s">
        <v>724</v>
      </c>
      <c r="I12" s="58"/>
      <c r="J12" s="58" t="s">
        <v>725</v>
      </c>
      <c r="K12" s="58" t="s">
        <v>726</v>
      </c>
      <c r="L12" s="144" t="s">
        <v>140</v>
      </c>
      <c r="M12" s="33">
        <v>822</v>
      </c>
      <c r="N12" s="87"/>
      <c r="O12" s="33">
        <v>16.12</v>
      </c>
      <c r="P12" s="33">
        <v>14.51</v>
      </c>
      <c r="Q12" s="33">
        <v>15.81</v>
      </c>
      <c r="R12" s="33"/>
      <c r="S12" s="33">
        <v>16.41</v>
      </c>
      <c r="T12" s="33" t="s">
        <v>365</v>
      </c>
      <c r="U12" s="33"/>
      <c r="V12" s="33">
        <v>16.11</v>
      </c>
      <c r="W12" s="33"/>
      <c r="X12" s="33"/>
      <c r="Y12" s="33"/>
      <c r="Z12" s="29"/>
      <c r="AA12" s="30">
        <v>16.41</v>
      </c>
      <c r="AB12" s="30" t="s">
        <v>325</v>
      </c>
    </row>
    <row r="13" spans="1:27" ht="30.75" customHeight="1" hidden="1">
      <c r="A13" s="20"/>
      <c r="B13" s="21"/>
      <c r="C13" s="23"/>
      <c r="D13" s="23"/>
      <c r="E13" s="24"/>
      <c r="F13" s="24"/>
      <c r="G13" s="19"/>
      <c r="H13" s="25"/>
      <c r="I13" s="25"/>
      <c r="J13" s="25"/>
      <c r="K13" s="25"/>
      <c r="L13" s="25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383"/>
      <c r="AA13" s="19"/>
    </row>
    <row r="14" spans="1:27" ht="22.5" customHeight="1" hidden="1">
      <c r="A14" s="20"/>
      <c r="B14" s="21"/>
      <c r="C14" s="23" t="s">
        <v>17</v>
      </c>
      <c r="D14" s="23"/>
      <c r="E14" s="24"/>
      <c r="F14" s="24" t="s">
        <v>3</v>
      </c>
      <c r="G14" s="19"/>
      <c r="H14" s="25" t="s">
        <v>4</v>
      </c>
      <c r="I14" s="25"/>
      <c r="J14" s="25"/>
      <c r="K14" s="389" t="s">
        <v>45</v>
      </c>
      <c r="L14" s="389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383"/>
      <c r="AA14" s="19"/>
    </row>
    <row r="15" spans="1:27" ht="22.5" customHeight="1" hidden="1">
      <c r="A15" s="20"/>
      <c r="B15" s="21"/>
      <c r="C15" s="23"/>
      <c r="D15" s="23"/>
      <c r="E15" s="24"/>
      <c r="F15" s="24"/>
      <c r="G15" s="19"/>
      <c r="H15" s="25"/>
      <c r="I15" s="25"/>
      <c r="J15" s="25"/>
      <c r="K15" s="25"/>
      <c r="L15" s="25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383"/>
      <c r="AA15" s="19"/>
    </row>
    <row r="16" spans="1:27" ht="26.25" customHeight="1" hidden="1">
      <c r="A16" s="20"/>
      <c r="B16" s="21"/>
      <c r="C16" s="23" t="s">
        <v>5</v>
      </c>
      <c r="D16" s="23"/>
      <c r="E16" s="24"/>
      <c r="F16" s="24" t="s">
        <v>3</v>
      </c>
      <c r="G16" s="19"/>
      <c r="H16" s="25" t="s">
        <v>4</v>
      </c>
      <c r="I16" s="25"/>
      <c r="J16" s="25"/>
      <c r="K16" s="25"/>
      <c r="L16" s="25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383"/>
      <c r="AA16" s="19"/>
    </row>
    <row r="17" ht="24.75" customHeight="1" hidden="1"/>
    <row r="18" ht="24.75" customHeight="1" hidden="1"/>
  </sheetData>
  <printOptions/>
  <pageMargins left="0.27" right="0.25" top="0.44" bottom="0.33" header="0.31" footer="0.2"/>
  <pageSetup horizontalDpi="600" verticalDpi="600" orientation="landscape" paperSize="9" scale="7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6"/>
  </sheetPr>
  <dimension ref="A1:AC25"/>
  <sheetViews>
    <sheetView showGridLines="0" zoomScale="90" zoomScaleNormal="90" workbookViewId="0" topLeftCell="B1">
      <selection activeCell="C12" sqref="C12"/>
    </sheetView>
  </sheetViews>
  <sheetFormatPr defaultColWidth="9.00390625" defaultRowHeight="24.75" customHeight="1"/>
  <cols>
    <col min="1" max="1" width="5.00390625" style="2" hidden="1" customWidth="1"/>
    <col min="2" max="2" width="4.75390625" style="3" customWidth="1"/>
    <col min="3" max="3" width="22.125" style="4" customWidth="1"/>
    <col min="4" max="4" width="8.75390625" style="4" customWidth="1"/>
    <col min="5" max="5" width="3.625" style="4" bestFit="1" customWidth="1"/>
    <col min="6" max="6" width="10.00390625" style="5" customWidth="1"/>
    <col min="7" max="7" width="5.75390625" style="3" customWidth="1"/>
    <col min="8" max="8" width="20.125" style="4" customWidth="1"/>
    <col min="9" max="9" width="11.125" style="4" hidden="1" customWidth="1"/>
    <col min="10" max="10" width="16.875" style="4" customWidth="1"/>
    <col min="11" max="11" width="18.875" style="4" customWidth="1"/>
    <col min="12" max="12" width="7.25390625" style="3" bestFit="1" customWidth="1"/>
    <col min="13" max="13" width="6.625" style="4" customWidth="1"/>
    <col min="14" max="14" width="5.75390625" style="4" hidden="1" customWidth="1"/>
    <col min="15" max="15" width="6.875" style="3" customWidth="1"/>
    <col min="16" max="16" width="6.00390625" style="3" customWidth="1"/>
    <col min="17" max="17" width="5.875" style="3" customWidth="1"/>
    <col min="18" max="18" width="1.875" style="3" customWidth="1"/>
    <col min="19" max="19" width="6.25390625" style="3" customWidth="1"/>
    <col min="20" max="20" width="6.00390625" style="3" customWidth="1"/>
    <col min="21" max="21" width="1.75390625" style="3" customWidth="1"/>
    <col min="22" max="22" width="6.25390625" style="3" customWidth="1"/>
    <col min="23" max="24" width="4.75390625" style="3" hidden="1" customWidth="1"/>
    <col min="25" max="26" width="2.75390625" style="3" hidden="1" customWidth="1"/>
    <col min="27" max="27" width="8.25390625" style="3" customWidth="1"/>
    <col min="28" max="28" width="6.875" style="4" customWidth="1"/>
    <col min="29" max="29" width="6.75390625" style="4" hidden="1" customWidth="1"/>
    <col min="30" max="16384" width="9.125" style="4" customWidth="1"/>
  </cols>
  <sheetData>
    <row r="1" spans="1:28" ht="24" customHeight="1">
      <c r="A1" s="3"/>
      <c r="N1" s="42"/>
      <c r="O1" s="129"/>
      <c r="P1" s="129"/>
      <c r="R1" s="129"/>
      <c r="S1" s="130"/>
      <c r="T1" s="129"/>
      <c r="U1" s="129"/>
      <c r="W1" s="129"/>
      <c r="X1" s="129"/>
      <c r="Y1" s="129"/>
      <c r="AB1" s="72" t="s">
        <v>235</v>
      </c>
    </row>
    <row r="2" spans="1:28" ht="18" customHeight="1">
      <c r="A2" s="3"/>
      <c r="C2" s="32"/>
      <c r="D2" s="32"/>
      <c r="F2" s="4"/>
      <c r="N2" s="41"/>
      <c r="O2" s="131"/>
      <c r="P2" s="131"/>
      <c r="R2" s="131"/>
      <c r="S2" s="132"/>
      <c r="T2" s="131"/>
      <c r="U2" s="131"/>
      <c r="W2" s="131"/>
      <c r="X2" s="131"/>
      <c r="Y2" s="131"/>
      <c r="AB2" s="114" t="s">
        <v>237</v>
      </c>
    </row>
    <row r="3" spans="1:28" ht="18" customHeight="1">
      <c r="A3" s="3"/>
      <c r="C3" s="31"/>
      <c r="D3" s="31"/>
      <c r="E3" s="31"/>
      <c r="F3" s="31"/>
      <c r="N3" s="43"/>
      <c r="O3" s="133"/>
      <c r="P3" s="133"/>
      <c r="R3" s="133"/>
      <c r="S3" s="133"/>
      <c r="T3" s="133"/>
      <c r="U3" s="133"/>
      <c r="W3" s="133"/>
      <c r="X3" s="133"/>
      <c r="Y3" s="133"/>
      <c r="AB3" s="43" t="s">
        <v>22</v>
      </c>
    </row>
    <row r="4" spans="1:28" ht="18" customHeight="1">
      <c r="A4" s="3"/>
      <c r="C4" s="31"/>
      <c r="D4" s="31"/>
      <c r="F4" s="31"/>
      <c r="H4" s="32"/>
      <c r="I4" s="32"/>
      <c r="N4" s="43"/>
      <c r="O4" s="133"/>
      <c r="P4" s="133"/>
      <c r="R4" s="133"/>
      <c r="S4" s="133"/>
      <c r="T4" s="133"/>
      <c r="U4" s="133"/>
      <c r="W4" s="133"/>
      <c r="X4" s="133"/>
      <c r="Y4" s="133"/>
      <c r="AB4" s="43" t="s">
        <v>23</v>
      </c>
    </row>
    <row r="5" spans="1:28" ht="18" customHeight="1">
      <c r="A5" s="3"/>
      <c r="C5" s="31"/>
      <c r="D5" s="31"/>
      <c r="F5" s="31"/>
      <c r="H5" s="32"/>
      <c r="I5" s="32"/>
      <c r="N5" s="44"/>
      <c r="O5" s="134"/>
      <c r="P5" s="134"/>
      <c r="R5" s="134"/>
      <c r="S5" s="133"/>
      <c r="T5" s="134"/>
      <c r="U5" s="134"/>
      <c r="W5" s="134"/>
      <c r="X5" s="134"/>
      <c r="Y5" s="134"/>
      <c r="AB5" s="43" t="s">
        <v>58</v>
      </c>
    </row>
    <row r="6" spans="1:28" ht="18" customHeight="1">
      <c r="A6" s="3"/>
      <c r="H6" s="32"/>
      <c r="I6" s="32"/>
      <c r="N6" s="45"/>
      <c r="O6" s="135"/>
      <c r="P6" s="135"/>
      <c r="R6" s="135"/>
      <c r="S6" s="135"/>
      <c r="T6" s="135"/>
      <c r="U6" s="135"/>
      <c r="W6" s="135"/>
      <c r="X6" s="135"/>
      <c r="Y6" s="135"/>
      <c r="AB6" s="45" t="s">
        <v>276</v>
      </c>
    </row>
    <row r="7" spans="1:27" s="11" customFormat="1" ht="24.75" customHeight="1" thickBot="1">
      <c r="A7" s="3"/>
      <c r="B7" s="7"/>
      <c r="C7" s="122" t="s">
        <v>598</v>
      </c>
      <c r="D7" s="122"/>
      <c r="E7" s="8"/>
      <c r="F7" s="8"/>
      <c r="G7" s="9" t="s">
        <v>50</v>
      </c>
      <c r="I7" s="9"/>
      <c r="J7" s="96" t="s">
        <v>236</v>
      </c>
      <c r="L7" s="6" t="s">
        <v>10</v>
      </c>
      <c r="M7" s="84">
        <v>0.4583333333333333</v>
      </c>
      <c r="N7" s="10"/>
      <c r="P7" s="136"/>
      <c r="Q7" s="136"/>
      <c r="R7" s="136"/>
      <c r="S7" s="138"/>
      <c r="T7" s="136"/>
      <c r="U7" s="136"/>
      <c r="V7" s="207" t="s">
        <v>378</v>
      </c>
      <c r="W7" s="136"/>
      <c r="X7" s="136"/>
      <c r="Y7" s="136"/>
      <c r="Z7" s="137"/>
      <c r="AA7" s="7"/>
    </row>
    <row r="8" spans="1:29" s="18" customFormat="1" ht="30" customHeight="1" thickBot="1">
      <c r="A8" s="13"/>
      <c r="B8" s="14" t="s">
        <v>275</v>
      </c>
      <c r="C8" s="15" t="s">
        <v>11</v>
      </c>
      <c r="D8" s="14" t="s">
        <v>737</v>
      </c>
      <c r="E8" s="1" t="s">
        <v>1</v>
      </c>
      <c r="F8" s="16" t="s">
        <v>9</v>
      </c>
      <c r="G8" s="1" t="s">
        <v>8</v>
      </c>
      <c r="H8" s="15" t="s">
        <v>12</v>
      </c>
      <c r="I8" s="15" t="s">
        <v>13</v>
      </c>
      <c r="J8" s="15" t="s">
        <v>19</v>
      </c>
      <c r="K8" s="34" t="s">
        <v>14</v>
      </c>
      <c r="L8" s="14" t="s">
        <v>601</v>
      </c>
      <c r="M8" s="1" t="s">
        <v>0</v>
      </c>
      <c r="N8" s="14" t="s">
        <v>18</v>
      </c>
      <c r="O8" s="1">
        <v>1</v>
      </c>
      <c r="P8" s="1">
        <v>2</v>
      </c>
      <c r="Q8" s="1">
        <v>3</v>
      </c>
      <c r="R8" s="1"/>
      <c r="S8" s="1">
        <v>4</v>
      </c>
      <c r="T8" s="1">
        <v>5</v>
      </c>
      <c r="U8" s="1"/>
      <c r="V8" s="1">
        <v>6</v>
      </c>
      <c r="W8" s="1"/>
      <c r="X8" s="1"/>
      <c r="Y8" s="1"/>
      <c r="Z8" s="1"/>
      <c r="AA8" s="1" t="s">
        <v>16</v>
      </c>
      <c r="AB8" s="14" t="s">
        <v>47</v>
      </c>
      <c r="AC8" s="46" t="s">
        <v>57</v>
      </c>
    </row>
    <row r="9" spans="1:29" s="19" customFormat="1" ht="27.75" customHeight="1">
      <c r="A9" s="28"/>
      <c r="B9" s="36">
        <v>1</v>
      </c>
      <c r="C9" s="37" t="s">
        <v>722</v>
      </c>
      <c r="D9" s="36" t="s">
        <v>738</v>
      </c>
      <c r="E9" s="36" t="s">
        <v>96</v>
      </c>
      <c r="F9" s="89" t="s">
        <v>723</v>
      </c>
      <c r="G9" s="36">
        <v>2</v>
      </c>
      <c r="H9" s="58" t="s">
        <v>724</v>
      </c>
      <c r="I9" s="58"/>
      <c r="J9" s="58" t="s">
        <v>725</v>
      </c>
      <c r="K9" s="58" t="s">
        <v>726</v>
      </c>
      <c r="L9" s="144" t="s">
        <v>140</v>
      </c>
      <c r="M9" s="179">
        <v>822</v>
      </c>
      <c r="N9" s="65"/>
      <c r="O9" s="65">
        <v>7.26</v>
      </c>
      <c r="P9" s="65">
        <v>8.48</v>
      </c>
      <c r="Q9" s="65">
        <v>8.86</v>
      </c>
      <c r="R9" s="65"/>
      <c r="S9" s="65">
        <v>9.04</v>
      </c>
      <c r="T9" s="65">
        <v>9.12</v>
      </c>
      <c r="U9" s="65"/>
      <c r="V9" s="65">
        <v>8.74</v>
      </c>
      <c r="W9" s="40"/>
      <c r="X9" s="40"/>
      <c r="Y9" s="40"/>
      <c r="Z9" s="36"/>
      <c r="AA9" s="65">
        <v>9.12</v>
      </c>
      <c r="AB9" s="63" t="s">
        <v>325</v>
      </c>
      <c r="AC9" s="68"/>
    </row>
    <row r="10" spans="1:29" s="19" customFormat="1" ht="15" customHeight="1">
      <c r="A10" s="18"/>
      <c r="B10" s="28"/>
      <c r="C10" s="29"/>
      <c r="D10" s="28"/>
      <c r="E10" s="28"/>
      <c r="F10" s="100"/>
      <c r="G10" s="28"/>
      <c r="H10" s="58"/>
      <c r="I10" s="77"/>
      <c r="J10" s="77"/>
      <c r="K10" s="77"/>
      <c r="L10" s="145"/>
      <c r="M10" s="180"/>
      <c r="N10" s="97"/>
      <c r="O10" s="97"/>
      <c r="P10" s="97"/>
      <c r="Q10" s="97"/>
      <c r="R10" s="97"/>
      <c r="S10" s="97"/>
      <c r="T10" s="97"/>
      <c r="U10" s="97"/>
      <c r="V10" s="97"/>
      <c r="W10" s="30"/>
      <c r="X10" s="30"/>
      <c r="Y10" s="30"/>
      <c r="Z10" s="28"/>
      <c r="AA10" s="97"/>
      <c r="AB10" s="139"/>
      <c r="AC10" s="124"/>
    </row>
    <row r="11" spans="1:29" s="19" customFormat="1" ht="27.75" customHeight="1">
      <c r="A11" s="18"/>
      <c r="B11" s="28">
        <v>1</v>
      </c>
      <c r="C11" s="74" t="s">
        <v>732</v>
      </c>
      <c r="D11" s="145" t="s">
        <v>739</v>
      </c>
      <c r="E11" s="75" t="s">
        <v>261</v>
      </c>
      <c r="F11" s="100" t="s">
        <v>733</v>
      </c>
      <c r="G11" s="76" t="s">
        <v>82</v>
      </c>
      <c r="H11" s="58" t="s">
        <v>29</v>
      </c>
      <c r="I11" s="77"/>
      <c r="J11" s="77" t="s">
        <v>734</v>
      </c>
      <c r="K11" s="77" t="s">
        <v>740</v>
      </c>
      <c r="L11" s="144" t="s">
        <v>140</v>
      </c>
      <c r="M11" s="180">
        <v>212</v>
      </c>
      <c r="N11" s="97"/>
      <c r="O11" s="97">
        <v>11.26</v>
      </c>
      <c r="P11" s="97">
        <v>11.02</v>
      </c>
      <c r="Q11" s="97">
        <v>11.08</v>
      </c>
      <c r="R11" s="97"/>
      <c r="S11" s="390">
        <v>10.48</v>
      </c>
      <c r="T11" s="97">
        <v>10.84</v>
      </c>
      <c r="U11" s="97"/>
      <c r="V11" s="97">
        <v>11.08</v>
      </c>
      <c r="W11" s="30"/>
      <c r="X11" s="30"/>
      <c r="Y11" s="30"/>
      <c r="Z11" s="28"/>
      <c r="AA11" s="97">
        <v>11.26</v>
      </c>
      <c r="AB11" s="139" t="s">
        <v>82</v>
      </c>
      <c r="AC11" s="124"/>
    </row>
    <row r="12" spans="1:29" s="18" customFormat="1" ht="24.75" customHeight="1">
      <c r="A12" s="30"/>
      <c r="B12" s="40">
        <v>2</v>
      </c>
      <c r="C12" s="64" t="s">
        <v>741</v>
      </c>
      <c r="D12" s="63" t="s">
        <v>739</v>
      </c>
      <c r="E12" s="36" t="s">
        <v>261</v>
      </c>
      <c r="F12" s="106" t="s">
        <v>742</v>
      </c>
      <c r="G12" s="36" t="s">
        <v>76</v>
      </c>
      <c r="H12" s="86" t="s">
        <v>612</v>
      </c>
      <c r="I12" s="36"/>
      <c r="J12" s="36"/>
      <c r="K12" s="37" t="s">
        <v>743</v>
      </c>
      <c r="L12" s="144" t="s">
        <v>140</v>
      </c>
      <c r="M12" s="179">
        <v>625</v>
      </c>
      <c r="N12" s="36"/>
      <c r="O12" s="106" t="s">
        <v>744</v>
      </c>
      <c r="P12" s="120">
        <v>8.61</v>
      </c>
      <c r="Q12" s="120">
        <v>8.51</v>
      </c>
      <c r="R12" s="120"/>
      <c r="S12" s="120">
        <v>9.12</v>
      </c>
      <c r="T12" s="120">
        <v>8.96</v>
      </c>
      <c r="U12" s="120"/>
      <c r="V12" s="120">
        <v>8.72</v>
      </c>
      <c r="W12" s="120"/>
      <c r="X12" s="120"/>
      <c r="Y12" s="120"/>
      <c r="Z12" s="120"/>
      <c r="AA12" s="36">
        <v>9.12</v>
      </c>
      <c r="AB12" s="36">
        <v>2</v>
      </c>
      <c r="AC12" s="36"/>
    </row>
    <row r="13" spans="1:29" s="19" customFormat="1" ht="27.75" customHeight="1" hidden="1">
      <c r="A13" s="28"/>
      <c r="B13" s="36">
        <v>4</v>
      </c>
      <c r="C13" s="37"/>
      <c r="D13" s="37"/>
      <c r="E13" s="36"/>
      <c r="F13" s="89"/>
      <c r="G13" s="36"/>
      <c r="H13" s="58"/>
      <c r="I13" s="58"/>
      <c r="J13" s="59"/>
      <c r="K13" s="59"/>
      <c r="L13" s="147"/>
      <c r="M13" s="40"/>
      <c r="N13" s="65"/>
      <c r="O13" s="65"/>
      <c r="P13" s="65"/>
      <c r="Q13" s="65"/>
      <c r="R13" s="65"/>
      <c r="S13" s="111"/>
      <c r="T13" s="65"/>
      <c r="U13" s="65"/>
      <c r="V13" s="65"/>
      <c r="W13" s="40"/>
      <c r="X13" s="40"/>
      <c r="Y13" s="40"/>
      <c r="Z13" s="36"/>
      <c r="AA13" s="391"/>
      <c r="AB13" s="63"/>
      <c r="AC13" s="63"/>
    </row>
    <row r="14" spans="1:29" s="19" customFormat="1" ht="27.75" customHeight="1" hidden="1">
      <c r="A14" s="28"/>
      <c r="B14" s="36"/>
      <c r="C14" s="60"/>
      <c r="D14" s="60"/>
      <c r="E14" s="61"/>
      <c r="F14" s="89"/>
      <c r="G14" s="62"/>
      <c r="H14" s="58"/>
      <c r="I14" s="59"/>
      <c r="J14" s="59"/>
      <c r="K14" s="59"/>
      <c r="L14" s="146"/>
      <c r="M14" s="30"/>
      <c r="N14" s="65"/>
      <c r="O14" s="65"/>
      <c r="P14" s="65"/>
      <c r="Q14" s="65"/>
      <c r="R14" s="65"/>
      <c r="S14" s="111"/>
      <c r="T14" s="65"/>
      <c r="U14" s="65"/>
      <c r="V14" s="65"/>
      <c r="W14" s="40"/>
      <c r="X14" s="40"/>
      <c r="Y14" s="40"/>
      <c r="Z14" s="36"/>
      <c r="AA14" s="391"/>
      <c r="AB14" s="63"/>
      <c r="AC14" s="392"/>
    </row>
    <row r="15" spans="1:27" ht="24.75" customHeight="1" hidden="1">
      <c r="A15" s="20"/>
      <c r="B15" s="21"/>
      <c r="C15" s="393"/>
      <c r="D15" s="393"/>
      <c r="E15" s="394"/>
      <c r="F15" s="394"/>
      <c r="G15" s="395"/>
      <c r="H15" s="396"/>
      <c r="I15" s="396"/>
      <c r="J15" s="396"/>
      <c r="K15" s="396"/>
      <c r="L15" s="397"/>
      <c r="M15" s="398"/>
      <c r="N15" s="26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399"/>
      <c r="AA15" s="21"/>
    </row>
    <row r="16" spans="1:27" ht="22.5" customHeight="1" hidden="1">
      <c r="A16" s="20"/>
      <c r="B16" s="21"/>
      <c r="C16" s="23" t="s">
        <v>17</v>
      </c>
      <c r="D16" s="23"/>
      <c r="E16" s="24"/>
      <c r="F16" s="25" t="s">
        <v>4</v>
      </c>
      <c r="G16" s="25"/>
      <c r="H16" s="25"/>
      <c r="I16" s="389" t="s">
        <v>45</v>
      </c>
      <c r="J16" s="389"/>
      <c r="K16" s="26"/>
      <c r="L16" s="24" t="s">
        <v>3</v>
      </c>
      <c r="M16" s="19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383"/>
      <c r="Z16" s="19"/>
      <c r="AA16" s="4"/>
    </row>
    <row r="17" spans="1:27" ht="12.75" customHeight="1" hidden="1">
      <c r="A17" s="20"/>
      <c r="B17" s="21"/>
      <c r="C17" s="23"/>
      <c r="D17" s="23"/>
      <c r="E17" s="24"/>
      <c r="F17" s="25"/>
      <c r="G17" s="25"/>
      <c r="H17" s="25"/>
      <c r="I17" s="25"/>
      <c r="J17" s="25"/>
      <c r="K17" s="26"/>
      <c r="L17" s="24"/>
      <c r="M17" s="19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383"/>
      <c r="Z17" s="19"/>
      <c r="AA17" s="4"/>
    </row>
    <row r="18" spans="1:27" ht="24.75" customHeight="1" hidden="1">
      <c r="A18" s="20"/>
      <c r="B18" s="21"/>
      <c r="C18" s="23" t="s">
        <v>5</v>
      </c>
      <c r="D18" s="23"/>
      <c r="E18" s="24"/>
      <c r="F18" s="25" t="s">
        <v>4</v>
      </c>
      <c r="G18" s="25"/>
      <c r="H18" s="25"/>
      <c r="I18" s="25"/>
      <c r="J18" s="25"/>
      <c r="K18" s="26"/>
      <c r="L18" s="24" t="s">
        <v>3</v>
      </c>
      <c r="M18" s="19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383"/>
      <c r="Z18" s="19"/>
      <c r="AA18" s="4"/>
    </row>
    <row r="19" spans="1:27" ht="24.75" customHeight="1" hidden="1">
      <c r="A19" s="20"/>
      <c r="B19" s="21"/>
      <c r="C19" s="393"/>
      <c r="D19" s="393"/>
      <c r="E19" s="394"/>
      <c r="F19" s="394"/>
      <c r="G19" s="395"/>
      <c r="H19" s="396"/>
      <c r="I19" s="396"/>
      <c r="J19" s="396"/>
      <c r="K19" s="396"/>
      <c r="L19" s="397"/>
      <c r="M19" s="398"/>
      <c r="N19" s="26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399"/>
      <c r="AA19" s="21"/>
    </row>
    <row r="20" spans="1:27" ht="15.75" customHeight="1">
      <c r="A20" s="20"/>
      <c r="B20" s="21"/>
      <c r="C20" s="23"/>
      <c r="D20" s="23"/>
      <c r="E20" s="24"/>
      <c r="F20" s="24"/>
      <c r="G20" s="19"/>
      <c r="H20" s="25"/>
      <c r="I20" s="25"/>
      <c r="J20" s="25"/>
      <c r="K20" s="25"/>
      <c r="L20" s="24"/>
      <c r="M20" s="26"/>
      <c r="N20" s="2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399"/>
      <c r="AA20" s="21"/>
    </row>
    <row r="21" spans="1:27" ht="22.5" customHeight="1">
      <c r="A21" s="20"/>
      <c r="B21" s="21"/>
      <c r="C21" s="23"/>
      <c r="D21" s="23"/>
      <c r="E21" s="24"/>
      <c r="F21" s="24"/>
      <c r="G21" s="19"/>
      <c r="H21" s="25"/>
      <c r="I21" s="25"/>
      <c r="J21" s="25"/>
      <c r="K21" s="389"/>
      <c r="L21" s="400"/>
      <c r="M21" s="26"/>
      <c r="N21" s="26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399"/>
      <c r="AA21" s="21"/>
    </row>
    <row r="22" spans="1:27" ht="12.75" customHeight="1">
      <c r="A22" s="20"/>
      <c r="B22" s="21"/>
      <c r="C22" s="23"/>
      <c r="D22" s="23"/>
      <c r="E22" s="24"/>
      <c r="F22" s="24"/>
      <c r="G22" s="19"/>
      <c r="H22" s="25"/>
      <c r="I22" s="25"/>
      <c r="J22" s="25"/>
      <c r="K22" s="25"/>
      <c r="L22" s="24"/>
      <c r="M22" s="26"/>
      <c r="N22" s="26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399"/>
      <c r="AA22" s="21"/>
    </row>
    <row r="23" spans="1:27" ht="24.75" customHeight="1">
      <c r="A23" s="20"/>
      <c r="B23" s="21"/>
      <c r="C23" s="401" t="s">
        <v>430</v>
      </c>
      <c r="D23" s="23"/>
      <c r="E23" s="24"/>
      <c r="F23" s="24"/>
      <c r="G23" s="19"/>
      <c r="H23" s="25"/>
      <c r="I23" s="25"/>
      <c r="J23" s="25"/>
      <c r="K23" s="401" t="s">
        <v>745</v>
      </c>
      <c r="L23" s="24"/>
      <c r="M23" s="26"/>
      <c r="N23" s="26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399"/>
      <c r="AA23" s="21"/>
    </row>
    <row r="25" spans="3:11" ht="24.75" customHeight="1">
      <c r="C25" s="4" t="s">
        <v>432</v>
      </c>
      <c r="K25" s="4" t="s">
        <v>746</v>
      </c>
    </row>
  </sheetData>
  <sheetProtection/>
  <printOptions horizontalCentered="1"/>
  <pageMargins left="0.2362204724409449" right="0.15748031496062992" top="0.31" bottom="0.2755905511811024" header="0.3" footer="0.15748031496062992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B10" sqref="B10"/>
    </sheetView>
  </sheetViews>
  <sheetFormatPr defaultColWidth="9.00390625" defaultRowHeight="12.75"/>
  <cols>
    <col min="1" max="1" width="9.125" style="224" customWidth="1"/>
    <col min="2" max="2" width="59.625" style="218" customWidth="1"/>
    <col min="3" max="3" width="0.74609375" style="218" customWidth="1"/>
    <col min="4" max="4" width="27.625" style="219" customWidth="1"/>
    <col min="5" max="5" width="8.25390625" style="220" customWidth="1"/>
    <col min="6" max="6" width="22.625" style="220" customWidth="1"/>
    <col min="7" max="7" width="4.125" style="220" bestFit="1" customWidth="1"/>
    <col min="8" max="8" width="9.75390625" style="220" customWidth="1"/>
    <col min="9" max="9" width="18.75390625" style="221" customWidth="1"/>
    <col min="10" max="10" width="12.875" style="222" customWidth="1"/>
    <col min="11" max="12" width="6.25390625" style="220" customWidth="1"/>
    <col min="13" max="13" width="31.25390625" style="223" customWidth="1"/>
    <col min="14" max="16384" width="9.125" style="224" customWidth="1"/>
  </cols>
  <sheetData>
    <row r="1" spans="2:10" ht="15">
      <c r="B1" s="270"/>
      <c r="C1" s="209" t="s">
        <v>379</v>
      </c>
      <c r="D1" s="221"/>
      <c r="J1" s="220"/>
    </row>
    <row r="2" spans="2:10" ht="15">
      <c r="B2" s="270"/>
      <c r="C2" s="209" t="s">
        <v>495</v>
      </c>
      <c r="D2" s="221"/>
      <c r="J2" s="220"/>
    </row>
    <row r="3" spans="2:10" ht="15">
      <c r="B3" s="270"/>
      <c r="C3" s="209" t="s">
        <v>380</v>
      </c>
      <c r="D3" s="224"/>
      <c r="E3" s="270"/>
      <c r="F3" s="224"/>
      <c r="I3" s="224"/>
      <c r="J3" s="220"/>
    </row>
    <row r="4" spans="2:13" s="271" customFormat="1" ht="11.25">
      <c r="B4" s="272"/>
      <c r="C4" s="273"/>
      <c r="E4" s="272"/>
      <c r="G4" s="273"/>
      <c r="H4" s="273"/>
      <c r="J4" s="273"/>
      <c r="K4" s="273"/>
      <c r="L4" s="274"/>
      <c r="M4" s="275"/>
    </row>
    <row r="5" spans="2:13" s="276" customFormat="1" ht="8.25">
      <c r="B5" s="277"/>
      <c r="C5" s="278"/>
      <c r="E5" s="277"/>
      <c r="G5" s="278"/>
      <c r="H5" s="278"/>
      <c r="J5" s="278"/>
      <c r="K5" s="278"/>
      <c r="L5" s="279"/>
      <c r="M5" s="280"/>
    </row>
    <row r="6" spans="2:13" s="276" customFormat="1" ht="25.5">
      <c r="B6" s="297"/>
      <c r="C6" s="298" t="s">
        <v>384</v>
      </c>
      <c r="D6" s="299"/>
      <c r="E6" s="277"/>
      <c r="G6" s="278"/>
      <c r="H6" s="278"/>
      <c r="J6" s="278"/>
      <c r="K6" s="278"/>
      <c r="L6" s="279"/>
      <c r="M6" s="280"/>
    </row>
    <row r="7" spans="2:13" s="276" customFormat="1" ht="12" customHeight="1">
      <c r="B7" s="297"/>
      <c r="C7" s="298"/>
      <c r="D7" s="299"/>
      <c r="E7" s="277"/>
      <c r="G7" s="278"/>
      <c r="H7" s="278"/>
      <c r="J7" s="278"/>
      <c r="K7" s="278"/>
      <c r="L7" s="279"/>
      <c r="M7" s="280"/>
    </row>
    <row r="8" spans="2:13" s="276" customFormat="1" ht="25.5">
      <c r="B8" s="297"/>
      <c r="C8" s="298" t="s">
        <v>444</v>
      </c>
      <c r="D8" s="299"/>
      <c r="E8" s="277"/>
      <c r="G8" s="278"/>
      <c r="H8" s="278"/>
      <c r="J8" s="278"/>
      <c r="K8" s="278"/>
      <c r="L8" s="279"/>
      <c r="M8" s="280"/>
    </row>
    <row r="9" spans="2:13" s="276" customFormat="1" ht="20.25">
      <c r="B9" s="277"/>
      <c r="C9" s="281"/>
      <c r="E9" s="277"/>
      <c r="G9" s="278"/>
      <c r="H9" s="278"/>
      <c r="J9" s="278"/>
      <c r="K9" s="278"/>
      <c r="L9" s="279"/>
      <c r="M9" s="280"/>
    </row>
    <row r="10" spans="2:13" s="276" customFormat="1" ht="20.25">
      <c r="B10" s="277"/>
      <c r="C10" s="281"/>
      <c r="E10" s="277"/>
      <c r="G10" s="278"/>
      <c r="H10" s="278"/>
      <c r="J10" s="278"/>
      <c r="K10" s="278"/>
      <c r="L10" s="279"/>
      <c r="M10" s="280"/>
    </row>
    <row r="11" spans="2:12" s="246" customFormat="1" ht="15">
      <c r="B11" s="244" t="s">
        <v>385</v>
      </c>
      <c r="C11" s="245" t="s">
        <v>382</v>
      </c>
      <c r="F11" s="247"/>
      <c r="G11" s="248" t="s">
        <v>383</v>
      </c>
      <c r="I11" s="247"/>
      <c r="K11" s="249"/>
      <c r="L11" s="250"/>
    </row>
    <row r="12" ht="9.75" customHeight="1"/>
    <row r="13" spans="2:13" s="214" customFormat="1" ht="20.25">
      <c r="B13" s="213"/>
      <c r="C13" s="282" t="s">
        <v>421</v>
      </c>
      <c r="E13" s="213"/>
      <c r="G13" s="215"/>
      <c r="H13" s="215"/>
      <c r="J13" s="215"/>
      <c r="K13" s="215"/>
      <c r="L13" s="216"/>
      <c r="M13" s="217"/>
    </row>
    <row r="14" spans="1:13" s="289" customFormat="1" ht="12.75">
      <c r="A14" s="283"/>
      <c r="B14" s="284" t="s">
        <v>422</v>
      </c>
      <c r="C14" s="285"/>
      <c r="D14" s="285"/>
      <c r="E14" s="286"/>
      <c r="F14" s="285"/>
      <c r="G14" s="285"/>
      <c r="H14" s="287"/>
      <c r="I14" s="219"/>
      <c r="J14" s="222"/>
      <c r="K14" s="222"/>
      <c r="L14" s="222"/>
      <c r="M14" s="288"/>
    </row>
    <row r="15" spans="1:13" s="289" customFormat="1" ht="12.75">
      <c r="A15" s="283"/>
      <c r="B15" s="285" t="s">
        <v>423</v>
      </c>
      <c r="C15" s="285"/>
      <c r="D15" s="285" t="s">
        <v>508</v>
      </c>
      <c r="E15" s="286"/>
      <c r="F15" s="285" t="s">
        <v>509</v>
      </c>
      <c r="G15" s="285"/>
      <c r="H15" s="287"/>
      <c r="I15" s="219"/>
      <c r="J15" s="222"/>
      <c r="K15" s="222"/>
      <c r="L15" s="222"/>
      <c r="M15" s="288"/>
    </row>
    <row r="16" spans="1:13" s="289" customFormat="1" ht="12.75">
      <c r="A16" s="283"/>
      <c r="B16" s="284" t="s">
        <v>424</v>
      </c>
      <c r="C16" s="285"/>
      <c r="D16" s="285" t="s">
        <v>508</v>
      </c>
      <c r="E16" s="286"/>
      <c r="F16" s="285" t="s">
        <v>509</v>
      </c>
      <c r="G16" s="285"/>
      <c r="H16" s="287"/>
      <c r="I16" s="219"/>
      <c r="J16" s="222"/>
      <c r="K16" s="222"/>
      <c r="L16" s="222"/>
      <c r="M16" s="288"/>
    </row>
    <row r="17" spans="1:13" s="289" customFormat="1" ht="12.75">
      <c r="A17" s="283"/>
      <c r="B17" s="285"/>
      <c r="C17" s="285"/>
      <c r="D17" s="285" t="s">
        <v>425</v>
      </c>
      <c r="E17" s="286"/>
      <c r="F17" s="285" t="s">
        <v>431</v>
      </c>
      <c r="G17" s="285"/>
      <c r="H17" s="287"/>
      <c r="I17" s="219"/>
      <c r="J17" s="222"/>
      <c r="K17" s="222"/>
      <c r="L17" s="222"/>
      <c r="M17" s="288"/>
    </row>
    <row r="18" spans="1:13" s="289" customFormat="1" ht="12.75">
      <c r="A18" s="283"/>
      <c r="B18" s="285"/>
      <c r="C18" s="285"/>
      <c r="D18" s="285" t="s">
        <v>433</v>
      </c>
      <c r="E18" s="286"/>
      <c r="F18" s="285" t="s">
        <v>431</v>
      </c>
      <c r="G18" s="285"/>
      <c r="H18" s="287"/>
      <c r="I18" s="219"/>
      <c r="J18" s="222"/>
      <c r="K18" s="222"/>
      <c r="L18" s="222"/>
      <c r="M18" s="288"/>
    </row>
    <row r="19" spans="1:13" s="289" customFormat="1" ht="12.75">
      <c r="A19" s="283"/>
      <c r="B19" s="285"/>
      <c r="C19" s="285"/>
      <c r="D19" s="285"/>
      <c r="E19" s="286"/>
      <c r="F19" s="285" t="s">
        <v>44</v>
      </c>
      <c r="G19" s="285"/>
      <c r="H19" s="287"/>
      <c r="I19" s="219"/>
      <c r="J19" s="222"/>
      <c r="K19" s="222"/>
      <c r="L19" s="222"/>
      <c r="M19" s="288"/>
    </row>
    <row r="20" spans="1:13" s="289" customFormat="1" ht="12.75">
      <c r="A20" s="283"/>
      <c r="B20" s="284" t="s">
        <v>426</v>
      </c>
      <c r="C20" s="285"/>
      <c r="D20" s="285"/>
      <c r="E20" s="286"/>
      <c r="F20" s="285" t="s">
        <v>44</v>
      </c>
      <c r="G20" s="285"/>
      <c r="H20" s="287"/>
      <c r="I20" s="219"/>
      <c r="J20" s="222"/>
      <c r="K20" s="222"/>
      <c r="L20" s="222"/>
      <c r="M20" s="288"/>
    </row>
    <row r="21" spans="1:13" s="289" customFormat="1" ht="12.75">
      <c r="A21" s="283"/>
      <c r="B21" s="285" t="s">
        <v>427</v>
      </c>
      <c r="C21" s="285"/>
      <c r="D21" s="285" t="s">
        <v>428</v>
      </c>
      <c r="E21" s="286" t="s">
        <v>496</v>
      </c>
      <c r="F21" s="285" t="s">
        <v>429</v>
      </c>
      <c r="G21" s="285"/>
      <c r="H21" s="287"/>
      <c r="I21" s="219"/>
      <c r="J21" s="222"/>
      <c r="K21" s="222"/>
      <c r="L21" s="222"/>
      <c r="M21" s="288"/>
    </row>
    <row r="22" spans="1:13" s="289" customFormat="1" ht="12.75">
      <c r="A22" s="283"/>
      <c r="B22" s="285" t="s">
        <v>430</v>
      </c>
      <c r="C22" s="285"/>
      <c r="D22" s="285" t="s">
        <v>425</v>
      </c>
      <c r="E22" s="286" t="s">
        <v>496</v>
      </c>
      <c r="F22" s="285" t="s">
        <v>431</v>
      </c>
      <c r="G22" s="285"/>
      <c r="H22" s="287"/>
      <c r="I22" s="219"/>
      <c r="J22" s="222"/>
      <c r="K22" s="222"/>
      <c r="L22" s="222"/>
      <c r="M22" s="288"/>
    </row>
    <row r="23" spans="1:13" s="289" customFormat="1" ht="12.75">
      <c r="A23" s="283"/>
      <c r="B23" s="285" t="s">
        <v>432</v>
      </c>
      <c r="C23" s="285"/>
      <c r="D23" s="285" t="s">
        <v>433</v>
      </c>
      <c r="E23" s="286" t="s">
        <v>496</v>
      </c>
      <c r="F23" s="285" t="s">
        <v>431</v>
      </c>
      <c r="G23" s="285"/>
      <c r="H23" s="287"/>
      <c r="I23" s="219"/>
      <c r="J23" s="222"/>
      <c r="K23" s="222"/>
      <c r="L23" s="222"/>
      <c r="M23" s="288"/>
    </row>
    <row r="24" spans="1:13" s="289" customFormat="1" ht="12.75">
      <c r="A24" s="283"/>
      <c r="B24" s="285" t="s">
        <v>434</v>
      </c>
      <c r="C24" s="285"/>
      <c r="D24" s="285" t="s">
        <v>504</v>
      </c>
      <c r="E24" s="286" t="s">
        <v>496</v>
      </c>
      <c r="F24" s="285" t="s">
        <v>429</v>
      </c>
      <c r="G24" s="285"/>
      <c r="H24" s="287"/>
      <c r="I24" s="219"/>
      <c r="J24" s="222"/>
      <c r="K24" s="222"/>
      <c r="L24" s="222"/>
      <c r="M24" s="288"/>
    </row>
    <row r="25" spans="1:13" s="289" customFormat="1" ht="12.75">
      <c r="A25" s="283"/>
      <c r="B25" s="285" t="s">
        <v>435</v>
      </c>
      <c r="C25" s="285"/>
      <c r="D25" s="285" t="s">
        <v>503</v>
      </c>
      <c r="E25" s="286" t="s">
        <v>496</v>
      </c>
      <c r="F25" s="285" t="s">
        <v>431</v>
      </c>
      <c r="G25" s="285"/>
      <c r="H25" s="287"/>
      <c r="I25" s="219"/>
      <c r="J25" s="222"/>
      <c r="K25" s="222"/>
      <c r="L25" s="222"/>
      <c r="M25" s="288"/>
    </row>
    <row r="26" spans="1:13" s="289" customFormat="1" ht="12.75">
      <c r="A26" s="283"/>
      <c r="B26" s="285" t="s">
        <v>436</v>
      </c>
      <c r="C26" s="285"/>
      <c r="D26" s="320" t="s">
        <v>500</v>
      </c>
      <c r="E26" s="321" t="s">
        <v>269</v>
      </c>
      <c r="F26" s="320" t="s">
        <v>429</v>
      </c>
      <c r="G26" s="285"/>
      <c r="H26" s="287"/>
      <c r="I26" s="219"/>
      <c r="J26" s="222"/>
      <c r="K26" s="222"/>
      <c r="L26" s="222"/>
      <c r="M26" s="288"/>
    </row>
    <row r="27" spans="1:13" s="289" customFormat="1" ht="12.75">
      <c r="A27" s="283"/>
      <c r="B27" s="285" t="s">
        <v>437</v>
      </c>
      <c r="C27" s="285"/>
      <c r="D27" s="320" t="s">
        <v>499</v>
      </c>
      <c r="E27" s="321" t="s">
        <v>269</v>
      </c>
      <c r="F27" s="320" t="s">
        <v>429</v>
      </c>
      <c r="G27" s="285"/>
      <c r="H27" s="287"/>
      <c r="I27" s="219"/>
      <c r="J27" s="222"/>
      <c r="K27" s="222"/>
      <c r="L27" s="222"/>
      <c r="M27" s="288"/>
    </row>
    <row r="28" spans="1:13" s="289" customFormat="1" ht="12.75">
      <c r="A28" s="283"/>
      <c r="B28" s="285" t="s">
        <v>438</v>
      </c>
      <c r="C28" s="285"/>
      <c r="D28" s="320" t="s">
        <v>501</v>
      </c>
      <c r="E28" s="321" t="s">
        <v>496</v>
      </c>
      <c r="F28" s="320" t="s">
        <v>429</v>
      </c>
      <c r="G28" s="285"/>
      <c r="H28" s="287"/>
      <c r="I28" s="219"/>
      <c r="J28" s="222"/>
      <c r="K28" s="222"/>
      <c r="L28" s="222"/>
      <c r="M28" s="288"/>
    </row>
    <row r="29" spans="1:13" s="289" customFormat="1" ht="12.75">
      <c r="A29" s="283"/>
      <c r="B29" s="285" t="s">
        <v>439</v>
      </c>
      <c r="C29" s="285"/>
      <c r="D29" s="285" t="s">
        <v>505</v>
      </c>
      <c r="E29" s="286" t="s">
        <v>496</v>
      </c>
      <c r="F29" s="285" t="s">
        <v>506</v>
      </c>
      <c r="G29" s="285"/>
      <c r="H29" s="287"/>
      <c r="I29" s="219"/>
      <c r="J29" s="222"/>
      <c r="K29" s="222"/>
      <c r="L29" s="222"/>
      <c r="M29" s="288"/>
    </row>
    <row r="30" spans="1:13" s="289" customFormat="1" ht="12.75">
      <c r="A30" s="283"/>
      <c r="B30" s="285" t="s">
        <v>440</v>
      </c>
      <c r="C30" s="285"/>
      <c r="D30" s="320" t="s">
        <v>507</v>
      </c>
      <c r="E30" s="321" t="s">
        <v>496</v>
      </c>
      <c r="F30" s="320" t="s">
        <v>431</v>
      </c>
      <c r="G30" s="285"/>
      <c r="H30" s="287"/>
      <c r="I30" s="219"/>
      <c r="J30" s="222"/>
      <c r="K30" s="222"/>
      <c r="L30" s="222"/>
      <c r="M30" s="288"/>
    </row>
    <row r="31" spans="1:13" s="289" customFormat="1" ht="12.75">
      <c r="A31" s="283"/>
      <c r="B31" s="285" t="s">
        <v>441</v>
      </c>
      <c r="C31" s="285"/>
      <c r="D31" s="320" t="s">
        <v>502</v>
      </c>
      <c r="E31" s="321" t="s">
        <v>269</v>
      </c>
      <c r="F31" s="320" t="s">
        <v>431</v>
      </c>
      <c r="G31" s="285"/>
      <c r="H31" s="287"/>
      <c r="I31" s="219"/>
      <c r="J31" s="222"/>
      <c r="K31" s="222"/>
      <c r="L31" s="222"/>
      <c r="M31" s="288"/>
    </row>
    <row r="32" spans="1:13" s="289" customFormat="1" ht="12.75">
      <c r="A32" s="283"/>
      <c r="B32" s="285" t="s">
        <v>442</v>
      </c>
      <c r="C32" s="285"/>
      <c r="D32" s="285" t="s">
        <v>497</v>
      </c>
      <c r="E32" s="286" t="s">
        <v>269</v>
      </c>
      <c r="F32" s="285" t="s">
        <v>429</v>
      </c>
      <c r="G32" s="285"/>
      <c r="H32" s="287"/>
      <c r="I32" s="219"/>
      <c r="J32" s="222"/>
      <c r="K32" s="222"/>
      <c r="L32" s="222"/>
      <c r="M32" s="288"/>
    </row>
    <row r="33" spans="1:13" s="289" customFormat="1" ht="12.75">
      <c r="A33" s="283"/>
      <c r="B33" s="285" t="s">
        <v>443</v>
      </c>
      <c r="C33" s="285"/>
      <c r="D33" s="285" t="s">
        <v>498</v>
      </c>
      <c r="E33" s="286" t="s">
        <v>269</v>
      </c>
      <c r="F33" s="285" t="s">
        <v>431</v>
      </c>
      <c r="G33" s="285"/>
      <c r="H33" s="287"/>
      <c r="I33" s="219"/>
      <c r="J33" s="222"/>
      <c r="K33" s="222"/>
      <c r="L33" s="222"/>
      <c r="M33" s="288"/>
    </row>
    <row r="34" spans="1:13" s="289" customFormat="1" ht="12.75">
      <c r="A34" s="283"/>
      <c r="B34" s="290"/>
      <c r="C34" s="291"/>
      <c r="D34" s="292"/>
      <c r="E34" s="287"/>
      <c r="F34" s="293"/>
      <c r="G34" s="287"/>
      <c r="H34" s="287"/>
      <c r="I34" s="219"/>
      <c r="J34" s="222"/>
      <c r="K34" s="222"/>
      <c r="L34" s="222"/>
      <c r="M34" s="288"/>
    </row>
    <row r="35" spans="1:8" ht="12.75">
      <c r="A35" s="294"/>
      <c r="B35" s="291"/>
      <c r="C35" s="291"/>
      <c r="D35" s="295"/>
      <c r="E35" s="296"/>
      <c r="F35" s="296"/>
      <c r="G35" s="296"/>
      <c r="H35" s="296"/>
    </row>
    <row r="36" spans="1:8" ht="12.75">
      <c r="A36" s="294"/>
      <c r="B36" s="291"/>
      <c r="C36" s="291"/>
      <c r="D36" s="295"/>
      <c r="E36" s="296"/>
      <c r="F36" s="296"/>
      <c r="G36" s="296"/>
      <c r="H36" s="296"/>
    </row>
    <row r="37" spans="1:8" ht="12.75">
      <c r="A37" s="294"/>
      <c r="B37" s="291"/>
      <c r="C37" s="291"/>
      <c r="D37" s="295"/>
      <c r="E37" s="296"/>
      <c r="F37" s="296"/>
      <c r="G37" s="296"/>
      <c r="H37" s="296"/>
    </row>
  </sheetData>
  <printOptions/>
  <pageMargins left="0.51" right="0.37" top="0.23" bottom="0.26" header="0.16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6"/>
  </sheetPr>
  <dimension ref="A1:X34"/>
  <sheetViews>
    <sheetView showGridLines="0" zoomScalePageLayoutView="0" workbookViewId="0" topLeftCell="B16">
      <selection activeCell="C31" sqref="C31"/>
    </sheetView>
  </sheetViews>
  <sheetFormatPr defaultColWidth="9.00390625" defaultRowHeight="24.75" customHeight="1"/>
  <cols>
    <col min="1" max="1" width="4.25390625" style="2" hidden="1" customWidth="1"/>
    <col min="2" max="2" width="5.375" style="3" customWidth="1"/>
    <col min="3" max="3" width="27.00390625" style="4" customWidth="1"/>
    <col min="4" max="4" width="3.125" style="4" customWidth="1"/>
    <col min="5" max="5" width="7.00390625" style="3" customWidth="1"/>
    <col min="6" max="6" width="7.625" style="4" customWidth="1"/>
    <col min="7" max="7" width="10.25390625" style="5" customWidth="1"/>
    <col min="8" max="8" width="5.75390625" style="3" customWidth="1"/>
    <col min="9" max="9" width="20.75390625" style="4" customWidth="1"/>
    <col min="10" max="10" width="18.125" style="4" customWidth="1"/>
    <col min="11" max="11" width="20.75390625" style="4" customWidth="1"/>
    <col min="12" max="12" width="22.875" style="4" customWidth="1"/>
    <col min="13" max="13" width="1.75390625" style="162" customWidth="1"/>
    <col min="14" max="14" width="1.75390625" style="4" customWidth="1"/>
    <col min="15" max="15" width="1.75390625" style="5" customWidth="1"/>
    <col min="16" max="16" width="7.625" style="5" customWidth="1"/>
    <col min="17" max="17" width="3.375" style="5" customWidth="1"/>
    <col min="18" max="19" width="2.375" style="5" customWidth="1"/>
    <col min="20" max="21" width="2.125" style="4" customWidth="1"/>
    <col min="22" max="22" width="7.25390625" style="3" customWidth="1"/>
    <col min="23" max="23" width="3.00390625" style="172" customWidth="1"/>
    <col min="24" max="24" width="5.75390625" style="3" customWidth="1"/>
    <col min="25" max="16384" width="9.125" style="4" customWidth="1"/>
  </cols>
  <sheetData>
    <row r="1" spans="1:24" ht="24" customHeight="1">
      <c r="A1" s="3"/>
      <c r="E1" s="130"/>
      <c r="L1" s="72"/>
      <c r="M1" s="161"/>
      <c r="N1" s="5"/>
      <c r="X1" s="72" t="s">
        <v>235</v>
      </c>
    </row>
    <row r="2" spans="1:24" ht="18" customHeight="1">
      <c r="A2" s="3"/>
      <c r="E2" s="132"/>
      <c r="L2" s="73"/>
      <c r="X2" s="114" t="s">
        <v>237</v>
      </c>
    </row>
    <row r="3" spans="1:24" ht="18" customHeight="1">
      <c r="A3" s="32"/>
      <c r="C3" s="31"/>
      <c r="E3" s="133"/>
      <c r="I3" s="5"/>
      <c r="L3" s="43"/>
      <c r="X3" s="43" t="s">
        <v>22</v>
      </c>
    </row>
    <row r="4" spans="1:24" ht="18" customHeight="1">
      <c r="A4" s="31"/>
      <c r="C4" s="6"/>
      <c r="D4" s="31"/>
      <c r="E4" s="133"/>
      <c r="I4" s="5"/>
      <c r="J4" s="32"/>
      <c r="L4" s="43"/>
      <c r="X4" s="43" t="s">
        <v>23</v>
      </c>
    </row>
    <row r="5" spans="1:24" ht="18" customHeight="1">
      <c r="A5" s="31"/>
      <c r="C5" s="6"/>
      <c r="D5" s="31"/>
      <c r="E5" s="133"/>
      <c r="I5" s="5"/>
      <c r="J5" s="32"/>
      <c r="L5" s="43"/>
      <c r="X5" s="43" t="s">
        <v>58</v>
      </c>
    </row>
    <row r="6" spans="1:24" ht="18" customHeight="1">
      <c r="A6" s="31"/>
      <c r="C6" s="6"/>
      <c r="D6" s="31"/>
      <c r="E6" s="135"/>
      <c r="I6" s="5"/>
      <c r="J6" s="32"/>
      <c r="L6" s="45"/>
      <c r="X6" s="45" t="s">
        <v>358</v>
      </c>
    </row>
    <row r="7" spans="1:24" s="11" customFormat="1" ht="24.75" customHeight="1" thickBot="1">
      <c r="A7" s="3"/>
      <c r="B7" s="7"/>
      <c r="C7" s="49" t="s">
        <v>64</v>
      </c>
      <c r="D7" s="8"/>
      <c r="E7" s="9" t="s">
        <v>357</v>
      </c>
      <c r="G7" s="81"/>
      <c r="H7" s="8"/>
      <c r="I7" s="9"/>
      <c r="J7" s="96" t="s">
        <v>236</v>
      </c>
      <c r="K7" s="84" t="s">
        <v>318</v>
      </c>
      <c r="L7" s="84"/>
      <c r="M7" s="163"/>
      <c r="O7" s="101"/>
      <c r="P7" s="207" t="s">
        <v>378</v>
      </c>
      <c r="Q7" s="101"/>
      <c r="R7" s="101"/>
      <c r="S7" s="101"/>
      <c r="V7" s="7"/>
      <c r="W7" s="172"/>
      <c r="X7" s="7"/>
    </row>
    <row r="8" spans="1:24" s="18" customFormat="1" ht="30" customHeight="1" thickBot="1">
      <c r="A8" s="176" t="s">
        <v>6</v>
      </c>
      <c r="B8" s="13" t="s">
        <v>275</v>
      </c>
      <c r="C8" s="15" t="s">
        <v>11</v>
      </c>
      <c r="D8" s="1" t="s">
        <v>1</v>
      </c>
      <c r="E8" s="14" t="s">
        <v>65</v>
      </c>
      <c r="F8" s="1" t="s">
        <v>0</v>
      </c>
      <c r="G8" s="16" t="s">
        <v>9</v>
      </c>
      <c r="H8" s="1" t="s">
        <v>8</v>
      </c>
      <c r="I8" s="15" t="s">
        <v>12</v>
      </c>
      <c r="J8" s="15"/>
      <c r="K8" s="15" t="s">
        <v>19</v>
      </c>
      <c r="L8" s="34" t="s">
        <v>14</v>
      </c>
      <c r="M8" s="160" t="s">
        <v>54</v>
      </c>
      <c r="N8" s="1" t="s">
        <v>55</v>
      </c>
      <c r="O8" s="102" t="s">
        <v>56</v>
      </c>
      <c r="P8" s="102" t="s">
        <v>316</v>
      </c>
      <c r="Q8" s="102" t="s">
        <v>293</v>
      </c>
      <c r="R8" s="102"/>
      <c r="S8" s="102" t="s">
        <v>330</v>
      </c>
      <c r="T8" s="102" t="s">
        <v>331</v>
      </c>
      <c r="U8" s="102" t="s">
        <v>258</v>
      </c>
      <c r="V8" s="102" t="s">
        <v>317</v>
      </c>
      <c r="W8" s="102" t="s">
        <v>293</v>
      </c>
      <c r="X8" s="177" t="s">
        <v>47</v>
      </c>
    </row>
    <row r="9" spans="1:24" s="93" customFormat="1" ht="22.5" customHeight="1">
      <c r="A9" s="27"/>
      <c r="B9" s="28">
        <v>1</v>
      </c>
      <c r="C9" s="74" t="s">
        <v>199</v>
      </c>
      <c r="D9" s="75" t="s">
        <v>258</v>
      </c>
      <c r="E9" s="145" t="s">
        <v>69</v>
      </c>
      <c r="F9" s="85">
        <v>243</v>
      </c>
      <c r="G9" s="75" t="s">
        <v>198</v>
      </c>
      <c r="H9" s="76" t="s">
        <v>137</v>
      </c>
      <c r="I9" s="77" t="s">
        <v>32</v>
      </c>
      <c r="J9" s="77"/>
      <c r="K9" s="149" t="s">
        <v>197</v>
      </c>
      <c r="L9" s="149" t="s">
        <v>196</v>
      </c>
      <c r="M9" s="139">
        <v>1</v>
      </c>
      <c r="N9" s="28">
        <v>3</v>
      </c>
      <c r="O9" s="105" t="s">
        <v>269</v>
      </c>
      <c r="P9" s="98" t="s">
        <v>287</v>
      </c>
      <c r="Q9" s="164" t="s">
        <v>292</v>
      </c>
      <c r="R9" s="164"/>
      <c r="S9" s="164"/>
      <c r="T9" s="97"/>
      <c r="U9" s="97"/>
      <c r="V9" s="139"/>
      <c r="W9" s="175"/>
      <c r="X9" s="139">
        <v>2</v>
      </c>
    </row>
    <row r="10" spans="1:24" s="93" customFormat="1" ht="25.5" customHeight="1">
      <c r="A10" s="35"/>
      <c r="B10" s="36">
        <v>2</v>
      </c>
      <c r="C10" s="60" t="s">
        <v>255</v>
      </c>
      <c r="D10" s="61" t="s">
        <v>258</v>
      </c>
      <c r="E10" s="147" t="s">
        <v>69</v>
      </c>
      <c r="F10" s="39">
        <v>175</v>
      </c>
      <c r="G10" s="89" t="s">
        <v>189</v>
      </c>
      <c r="H10" s="62" t="s">
        <v>92</v>
      </c>
      <c r="I10" s="86" t="s">
        <v>41</v>
      </c>
      <c r="J10" s="59"/>
      <c r="K10" s="148" t="s">
        <v>190</v>
      </c>
      <c r="L10" s="148" t="s">
        <v>191</v>
      </c>
      <c r="M10" s="63">
        <v>1</v>
      </c>
      <c r="N10" s="36">
        <v>1</v>
      </c>
      <c r="O10" s="107" t="s">
        <v>271</v>
      </c>
      <c r="P10" s="109" t="s">
        <v>288</v>
      </c>
      <c r="Q10" s="165" t="s">
        <v>292</v>
      </c>
      <c r="R10" s="165"/>
      <c r="S10" s="165"/>
      <c r="T10" s="65"/>
      <c r="U10" s="65"/>
      <c r="V10" s="63"/>
      <c r="W10" s="174"/>
      <c r="X10" s="63" t="s">
        <v>346</v>
      </c>
    </row>
    <row r="11" spans="1:24" s="93" customFormat="1" ht="24" customHeight="1">
      <c r="A11" s="35"/>
      <c r="B11" s="36">
        <v>3</v>
      </c>
      <c r="C11" s="54" t="s">
        <v>195</v>
      </c>
      <c r="D11" s="55" t="s">
        <v>258</v>
      </c>
      <c r="E11" s="144" t="s">
        <v>69</v>
      </c>
      <c r="F11" s="70">
        <v>244</v>
      </c>
      <c r="G11" s="55" t="s">
        <v>193</v>
      </c>
      <c r="H11" s="56" t="s">
        <v>194</v>
      </c>
      <c r="I11" s="58" t="s">
        <v>32</v>
      </c>
      <c r="J11" s="58"/>
      <c r="K11" s="148" t="s">
        <v>197</v>
      </c>
      <c r="L11" s="148" t="s">
        <v>196</v>
      </c>
      <c r="M11" s="63">
        <v>1</v>
      </c>
      <c r="N11" s="36">
        <v>7</v>
      </c>
      <c r="O11" s="107" t="s">
        <v>272</v>
      </c>
      <c r="P11" s="109" t="s">
        <v>289</v>
      </c>
      <c r="Q11" s="165" t="s">
        <v>292</v>
      </c>
      <c r="R11" s="165"/>
      <c r="S11" s="165"/>
      <c r="T11" s="65"/>
      <c r="U11" s="65"/>
      <c r="V11" s="63"/>
      <c r="W11" s="174"/>
      <c r="X11" s="63" t="s">
        <v>325</v>
      </c>
    </row>
    <row r="12" spans="1:24" s="93" customFormat="1" ht="22.5" customHeight="1">
      <c r="A12" s="35"/>
      <c r="B12" s="36">
        <v>4</v>
      </c>
      <c r="C12" s="38" t="s">
        <v>200</v>
      </c>
      <c r="D12" s="36" t="s">
        <v>258</v>
      </c>
      <c r="E12" s="144" t="s">
        <v>69</v>
      </c>
      <c r="F12" s="39">
        <v>817</v>
      </c>
      <c r="G12" s="89" t="s">
        <v>193</v>
      </c>
      <c r="H12" s="36" t="s">
        <v>194</v>
      </c>
      <c r="I12" s="58" t="s">
        <v>32</v>
      </c>
      <c r="J12" s="58"/>
      <c r="K12" s="148" t="s">
        <v>197</v>
      </c>
      <c r="L12" s="148" t="s">
        <v>196</v>
      </c>
      <c r="M12" s="63">
        <v>1</v>
      </c>
      <c r="N12" s="36">
        <v>5</v>
      </c>
      <c r="O12" s="107" t="s">
        <v>290</v>
      </c>
      <c r="P12" s="109" t="s">
        <v>291</v>
      </c>
      <c r="Q12" s="165" t="s">
        <v>292</v>
      </c>
      <c r="R12" s="165"/>
      <c r="S12" s="165"/>
      <c r="T12" s="65"/>
      <c r="U12" s="65"/>
      <c r="V12" s="63"/>
      <c r="W12" s="174"/>
      <c r="X12" s="63" t="s">
        <v>325</v>
      </c>
    </row>
    <row r="13" spans="1:24" s="93" customFormat="1" ht="21.75" customHeight="1">
      <c r="A13" s="35"/>
      <c r="B13" s="36"/>
      <c r="C13" s="60"/>
      <c r="D13" s="61"/>
      <c r="E13" s="147"/>
      <c r="F13" s="39"/>
      <c r="G13" s="89"/>
      <c r="H13" s="62"/>
      <c r="I13" s="86"/>
      <c r="J13" s="59"/>
      <c r="K13" s="148"/>
      <c r="L13" s="148"/>
      <c r="M13" s="63"/>
      <c r="N13" s="36"/>
      <c r="O13" s="107"/>
      <c r="P13" s="109"/>
      <c r="Q13" s="165"/>
      <c r="R13" s="165"/>
      <c r="S13" s="165"/>
      <c r="T13" s="65"/>
      <c r="U13" s="65"/>
      <c r="V13" s="63"/>
      <c r="W13" s="174"/>
      <c r="X13" s="63"/>
    </row>
    <row r="14" spans="1:24" s="19" customFormat="1" ht="20.25" customHeight="1">
      <c r="A14" s="35"/>
      <c r="B14" s="36">
        <v>1</v>
      </c>
      <c r="C14" s="54" t="s">
        <v>267</v>
      </c>
      <c r="D14" s="55" t="s">
        <v>258</v>
      </c>
      <c r="E14" s="144" t="s">
        <v>79</v>
      </c>
      <c r="F14" s="70">
        <v>808</v>
      </c>
      <c r="G14" s="55" t="s">
        <v>268</v>
      </c>
      <c r="H14" s="56">
        <v>3</v>
      </c>
      <c r="I14" s="58" t="s">
        <v>27</v>
      </c>
      <c r="J14" s="58"/>
      <c r="K14" s="148" t="s">
        <v>265</v>
      </c>
      <c r="L14" s="148" t="s">
        <v>266</v>
      </c>
      <c r="M14" s="63">
        <v>3</v>
      </c>
      <c r="N14" s="36">
        <v>6</v>
      </c>
      <c r="O14" s="107" t="s">
        <v>269</v>
      </c>
      <c r="P14" s="106" t="s">
        <v>299</v>
      </c>
      <c r="Q14" s="165" t="s">
        <v>298</v>
      </c>
      <c r="R14" s="165" t="s">
        <v>304</v>
      </c>
      <c r="S14" s="63">
        <v>1</v>
      </c>
      <c r="T14" s="36">
        <v>3</v>
      </c>
      <c r="U14" s="40">
        <v>1</v>
      </c>
      <c r="V14" s="113" t="s">
        <v>348</v>
      </c>
      <c r="W14" s="173" t="s">
        <v>352</v>
      </c>
      <c r="X14" s="110">
        <v>2</v>
      </c>
    </row>
    <row r="15" spans="1:24" s="19" customFormat="1" ht="22.5" customHeight="1">
      <c r="A15" s="35"/>
      <c r="B15" s="36">
        <v>2</v>
      </c>
      <c r="C15" s="112" t="s">
        <v>135</v>
      </c>
      <c r="D15" s="55" t="s">
        <v>258</v>
      </c>
      <c r="E15" s="144" t="s">
        <v>79</v>
      </c>
      <c r="F15" s="70">
        <v>332</v>
      </c>
      <c r="G15" s="55" t="s">
        <v>136</v>
      </c>
      <c r="H15" s="56" t="s">
        <v>137</v>
      </c>
      <c r="I15" s="86" t="s">
        <v>42</v>
      </c>
      <c r="J15" s="58"/>
      <c r="K15" s="148" t="s">
        <v>138</v>
      </c>
      <c r="L15" s="148" t="s">
        <v>139</v>
      </c>
      <c r="M15" s="63">
        <v>2</v>
      </c>
      <c r="N15" s="36">
        <v>4</v>
      </c>
      <c r="O15" s="107" t="s">
        <v>269</v>
      </c>
      <c r="P15" s="106" t="s">
        <v>295</v>
      </c>
      <c r="Q15" s="165" t="s">
        <v>294</v>
      </c>
      <c r="R15" s="165" t="s">
        <v>304</v>
      </c>
      <c r="S15" s="63">
        <v>1</v>
      </c>
      <c r="T15" s="36">
        <v>7</v>
      </c>
      <c r="U15" s="40">
        <v>2</v>
      </c>
      <c r="V15" s="113" t="s">
        <v>349</v>
      </c>
      <c r="W15" s="173" t="s">
        <v>352</v>
      </c>
      <c r="X15" s="110" t="s">
        <v>326</v>
      </c>
    </row>
    <row r="16" spans="1:24" s="19" customFormat="1" ht="22.5" customHeight="1">
      <c r="A16" s="35">
        <v>1</v>
      </c>
      <c r="B16" s="36">
        <v>3</v>
      </c>
      <c r="C16" s="54" t="s">
        <v>154</v>
      </c>
      <c r="D16" s="55" t="s">
        <v>258</v>
      </c>
      <c r="E16" s="144" t="s">
        <v>79</v>
      </c>
      <c r="F16" s="70">
        <v>210</v>
      </c>
      <c r="G16" s="55" t="s">
        <v>155</v>
      </c>
      <c r="H16" s="56">
        <v>1</v>
      </c>
      <c r="I16" s="86" t="s">
        <v>26</v>
      </c>
      <c r="J16" s="58"/>
      <c r="K16" s="148" t="s">
        <v>153</v>
      </c>
      <c r="L16" s="148" t="s">
        <v>262</v>
      </c>
      <c r="M16" s="63">
        <v>2</v>
      </c>
      <c r="N16" s="36">
        <v>6</v>
      </c>
      <c r="O16" s="107" t="s">
        <v>271</v>
      </c>
      <c r="P16" s="106" t="s">
        <v>296</v>
      </c>
      <c r="Q16" s="165" t="s">
        <v>294</v>
      </c>
      <c r="R16" s="165" t="s">
        <v>304</v>
      </c>
      <c r="S16" s="63">
        <v>1</v>
      </c>
      <c r="T16" s="36">
        <v>1</v>
      </c>
      <c r="U16" s="40">
        <v>3</v>
      </c>
      <c r="V16" s="113" t="s">
        <v>350</v>
      </c>
      <c r="W16" s="173" t="s">
        <v>352</v>
      </c>
      <c r="X16" s="110" t="s">
        <v>346</v>
      </c>
    </row>
    <row r="17" spans="1:24" s="80" customFormat="1" ht="17.25" customHeight="1">
      <c r="A17" s="35"/>
      <c r="B17" s="36">
        <v>4</v>
      </c>
      <c r="C17" s="37" t="s">
        <v>165</v>
      </c>
      <c r="D17" s="36" t="s">
        <v>258</v>
      </c>
      <c r="E17" s="144" t="s">
        <v>79</v>
      </c>
      <c r="F17" s="39">
        <v>223</v>
      </c>
      <c r="G17" s="89" t="s">
        <v>166</v>
      </c>
      <c r="H17" s="36"/>
      <c r="I17" s="58" t="s">
        <v>176</v>
      </c>
      <c r="J17" s="58"/>
      <c r="K17" s="148" t="s">
        <v>167</v>
      </c>
      <c r="L17" s="148" t="s">
        <v>168</v>
      </c>
      <c r="M17" s="63">
        <v>3</v>
      </c>
      <c r="N17" s="36">
        <v>2</v>
      </c>
      <c r="O17" s="107" t="s">
        <v>271</v>
      </c>
      <c r="P17" s="106" t="s">
        <v>300</v>
      </c>
      <c r="Q17" s="165" t="s">
        <v>298</v>
      </c>
      <c r="R17" s="165" t="s">
        <v>304</v>
      </c>
      <c r="S17" s="63">
        <v>1</v>
      </c>
      <c r="T17" s="36">
        <v>5</v>
      </c>
      <c r="U17" s="40">
        <v>4</v>
      </c>
      <c r="V17" s="83" t="s">
        <v>351</v>
      </c>
      <c r="W17" s="173" t="s">
        <v>352</v>
      </c>
      <c r="X17" s="36" t="s">
        <v>326</v>
      </c>
    </row>
    <row r="18" spans="1:24" s="19" customFormat="1" ht="22.5" customHeight="1">
      <c r="A18" s="35"/>
      <c r="B18" s="36">
        <v>5</v>
      </c>
      <c r="C18" s="54" t="s">
        <v>90</v>
      </c>
      <c r="D18" s="55" t="s">
        <v>258</v>
      </c>
      <c r="E18" s="144" t="s">
        <v>79</v>
      </c>
      <c r="F18" s="70">
        <v>203</v>
      </c>
      <c r="G18" s="55" t="s">
        <v>91</v>
      </c>
      <c r="H18" s="56">
        <v>3</v>
      </c>
      <c r="I18" s="58" t="s">
        <v>40</v>
      </c>
      <c r="J18" s="58"/>
      <c r="K18" s="148" t="s">
        <v>93</v>
      </c>
      <c r="L18" s="148" t="s">
        <v>94</v>
      </c>
      <c r="M18" s="63">
        <v>2</v>
      </c>
      <c r="N18" s="36">
        <v>2</v>
      </c>
      <c r="O18" s="107" t="s">
        <v>272</v>
      </c>
      <c r="P18" s="106" t="s">
        <v>297</v>
      </c>
      <c r="Q18" s="165" t="s">
        <v>294</v>
      </c>
      <c r="R18" s="165"/>
      <c r="S18" s="165"/>
      <c r="T18" s="40"/>
      <c r="U18" s="40"/>
      <c r="V18" s="113"/>
      <c r="W18" s="173"/>
      <c r="X18" s="110" t="s">
        <v>325</v>
      </c>
    </row>
    <row r="19" spans="1:24" s="19" customFormat="1" ht="22.5" customHeight="1">
      <c r="A19" s="35"/>
      <c r="B19" s="36">
        <v>6</v>
      </c>
      <c r="C19" s="54" t="s">
        <v>205</v>
      </c>
      <c r="D19" s="55" t="s">
        <v>258</v>
      </c>
      <c r="E19" s="144" t="s">
        <v>73</v>
      </c>
      <c r="F19" s="70">
        <v>240</v>
      </c>
      <c r="G19" s="55" t="s">
        <v>206</v>
      </c>
      <c r="H19" s="56" t="s">
        <v>194</v>
      </c>
      <c r="I19" s="58" t="s">
        <v>32</v>
      </c>
      <c r="J19" s="58"/>
      <c r="K19" s="148" t="s">
        <v>197</v>
      </c>
      <c r="L19" s="148" t="s">
        <v>196</v>
      </c>
      <c r="M19" s="63">
        <v>3</v>
      </c>
      <c r="N19" s="36">
        <v>4</v>
      </c>
      <c r="O19" s="107" t="s">
        <v>272</v>
      </c>
      <c r="P19" s="106" t="s">
        <v>301</v>
      </c>
      <c r="Q19" s="165" t="s">
        <v>298</v>
      </c>
      <c r="R19" s="165"/>
      <c r="S19" s="165"/>
      <c r="T19" s="40"/>
      <c r="U19" s="40"/>
      <c r="V19" s="113"/>
      <c r="W19" s="173"/>
      <c r="X19" s="110" t="s">
        <v>325</v>
      </c>
    </row>
    <row r="20" spans="1:24" s="19" customFormat="1" ht="24.75" customHeight="1">
      <c r="A20" s="35"/>
      <c r="B20" s="36"/>
      <c r="C20" s="54"/>
      <c r="D20" s="55"/>
      <c r="E20" s="144"/>
      <c r="F20" s="70"/>
      <c r="G20" s="55"/>
      <c r="H20" s="56"/>
      <c r="I20" s="58"/>
      <c r="J20" s="58"/>
      <c r="K20" s="148"/>
      <c r="L20" s="148"/>
      <c r="M20" s="63"/>
      <c r="N20" s="36"/>
      <c r="O20" s="107"/>
      <c r="P20" s="106"/>
      <c r="Q20" s="166"/>
      <c r="R20" s="166"/>
      <c r="S20" s="166"/>
      <c r="T20" s="40"/>
      <c r="U20" s="40"/>
      <c r="V20" s="113"/>
      <c r="W20" s="173"/>
      <c r="X20" s="110"/>
    </row>
    <row r="21" spans="1:24" s="19" customFormat="1" ht="22.5" customHeight="1">
      <c r="A21" s="35"/>
      <c r="B21" s="36">
        <v>1</v>
      </c>
      <c r="C21" s="54" t="s">
        <v>95</v>
      </c>
      <c r="D21" s="55" t="s">
        <v>96</v>
      </c>
      <c r="E21" s="144" t="s">
        <v>79</v>
      </c>
      <c r="F21" s="70">
        <v>202</v>
      </c>
      <c r="G21" s="55" t="s">
        <v>98</v>
      </c>
      <c r="H21" s="56">
        <v>1</v>
      </c>
      <c r="I21" s="86" t="s">
        <v>40</v>
      </c>
      <c r="J21" s="58"/>
      <c r="K21" s="148" t="s">
        <v>93</v>
      </c>
      <c r="L21" s="148" t="s">
        <v>94</v>
      </c>
      <c r="M21" s="63">
        <v>4</v>
      </c>
      <c r="N21" s="36">
        <v>2</v>
      </c>
      <c r="O21" s="107" t="s">
        <v>269</v>
      </c>
      <c r="P21" s="106" t="s">
        <v>302</v>
      </c>
      <c r="Q21" s="166" t="s">
        <v>292</v>
      </c>
      <c r="R21" s="166"/>
      <c r="S21" s="166"/>
      <c r="T21" s="40"/>
      <c r="U21" s="40"/>
      <c r="V21" s="113"/>
      <c r="W21" s="173"/>
      <c r="X21" s="110">
        <v>2</v>
      </c>
    </row>
    <row r="22" spans="1:24" s="19" customFormat="1" ht="18" customHeight="1">
      <c r="A22" s="35"/>
      <c r="B22" s="36">
        <v>2</v>
      </c>
      <c r="C22" s="54" t="s">
        <v>217</v>
      </c>
      <c r="D22" s="55" t="s">
        <v>96</v>
      </c>
      <c r="E22" s="144" t="s">
        <v>73</v>
      </c>
      <c r="F22" s="70">
        <v>178</v>
      </c>
      <c r="G22" s="55" t="s">
        <v>218</v>
      </c>
      <c r="H22" s="56">
        <v>2</v>
      </c>
      <c r="I22" s="58" t="s">
        <v>38</v>
      </c>
      <c r="J22" s="58"/>
      <c r="K22" s="148" t="s">
        <v>219</v>
      </c>
      <c r="L22" s="148" t="s">
        <v>220</v>
      </c>
      <c r="M22" s="63">
        <v>4</v>
      </c>
      <c r="N22" s="36">
        <v>4</v>
      </c>
      <c r="O22" s="107" t="s">
        <v>271</v>
      </c>
      <c r="P22" s="106" t="s">
        <v>303</v>
      </c>
      <c r="Q22" s="166" t="s">
        <v>292</v>
      </c>
      <c r="R22" s="166"/>
      <c r="S22" s="166"/>
      <c r="T22" s="40"/>
      <c r="U22" s="40"/>
      <c r="V22" s="113"/>
      <c r="W22" s="173"/>
      <c r="X22" s="110" t="s">
        <v>326</v>
      </c>
    </row>
    <row r="23" spans="1:24" s="19" customFormat="1" ht="25.5" customHeight="1">
      <c r="A23" s="35"/>
      <c r="B23" s="36"/>
      <c r="C23" s="54"/>
      <c r="D23" s="55"/>
      <c r="E23" s="144"/>
      <c r="F23" s="70"/>
      <c r="G23" s="55"/>
      <c r="H23" s="56"/>
      <c r="I23" s="58"/>
      <c r="J23" s="58"/>
      <c r="K23" s="148"/>
      <c r="L23" s="148"/>
      <c r="M23" s="63"/>
      <c r="N23" s="36"/>
      <c r="O23" s="107"/>
      <c r="P23" s="106"/>
      <c r="Q23" s="166"/>
      <c r="R23" s="166"/>
      <c r="S23" s="166"/>
      <c r="T23" s="40"/>
      <c r="U23" s="40"/>
      <c r="V23" s="113"/>
      <c r="W23" s="173"/>
      <c r="X23" s="110"/>
    </row>
    <row r="24" spans="1:24" s="19" customFormat="1" ht="22.5" customHeight="1">
      <c r="A24" s="35"/>
      <c r="B24" s="36">
        <v>1</v>
      </c>
      <c r="C24" s="37" t="s">
        <v>256</v>
      </c>
      <c r="D24" s="36" t="s">
        <v>257</v>
      </c>
      <c r="E24" s="144" t="s">
        <v>79</v>
      </c>
      <c r="F24" s="39">
        <v>818</v>
      </c>
      <c r="G24" s="89" t="s">
        <v>232</v>
      </c>
      <c r="H24" s="36" t="s">
        <v>107</v>
      </c>
      <c r="I24" s="86" t="s">
        <v>30</v>
      </c>
      <c r="J24" s="58" t="s">
        <v>233</v>
      </c>
      <c r="K24" s="148" t="s">
        <v>238</v>
      </c>
      <c r="L24" s="148" t="s">
        <v>234</v>
      </c>
      <c r="M24" s="63">
        <v>5</v>
      </c>
      <c r="N24" s="36">
        <v>6</v>
      </c>
      <c r="O24" s="107" t="s">
        <v>269</v>
      </c>
      <c r="P24" s="106" t="s">
        <v>306</v>
      </c>
      <c r="Q24" s="166" t="s">
        <v>305</v>
      </c>
      <c r="R24" s="166" t="s">
        <v>304</v>
      </c>
      <c r="S24" s="166" t="s">
        <v>271</v>
      </c>
      <c r="T24" s="40">
        <v>3</v>
      </c>
      <c r="U24" s="40">
        <v>1</v>
      </c>
      <c r="V24" s="113" t="s">
        <v>306</v>
      </c>
      <c r="W24" s="173" t="s">
        <v>356</v>
      </c>
      <c r="X24" s="110" t="s">
        <v>76</v>
      </c>
    </row>
    <row r="25" spans="1:24" s="19" customFormat="1" ht="22.5" customHeight="1">
      <c r="A25" s="35"/>
      <c r="B25" s="36">
        <v>2</v>
      </c>
      <c r="C25" s="54" t="s">
        <v>74</v>
      </c>
      <c r="D25" s="55" t="s">
        <v>257</v>
      </c>
      <c r="E25" s="144" t="s">
        <v>79</v>
      </c>
      <c r="F25" s="70">
        <v>197</v>
      </c>
      <c r="G25" s="55" t="s">
        <v>75</v>
      </c>
      <c r="H25" s="56" t="s">
        <v>76</v>
      </c>
      <c r="I25" s="58" t="s">
        <v>33</v>
      </c>
      <c r="J25" s="58"/>
      <c r="K25" s="148" t="s">
        <v>77</v>
      </c>
      <c r="L25" s="148" t="s">
        <v>78</v>
      </c>
      <c r="M25" s="63"/>
      <c r="N25" s="36">
        <v>2</v>
      </c>
      <c r="O25" s="107" t="s">
        <v>269</v>
      </c>
      <c r="P25" s="106" t="s">
        <v>309</v>
      </c>
      <c r="Q25" s="166" t="s">
        <v>292</v>
      </c>
      <c r="R25" s="166" t="s">
        <v>304</v>
      </c>
      <c r="S25" s="166" t="s">
        <v>271</v>
      </c>
      <c r="T25" s="40">
        <v>5</v>
      </c>
      <c r="U25" s="40">
        <v>2</v>
      </c>
      <c r="V25" s="113" t="s">
        <v>353</v>
      </c>
      <c r="W25" s="173" t="s">
        <v>356</v>
      </c>
      <c r="X25" s="110">
        <v>1</v>
      </c>
    </row>
    <row r="26" spans="1:24" s="19" customFormat="1" ht="22.5" customHeight="1">
      <c r="A26" s="35">
        <v>2</v>
      </c>
      <c r="B26" s="36">
        <v>3</v>
      </c>
      <c r="C26" s="54" t="s">
        <v>174</v>
      </c>
      <c r="D26" s="55" t="s">
        <v>257</v>
      </c>
      <c r="E26" s="144" t="s">
        <v>79</v>
      </c>
      <c r="F26" s="70">
        <v>221</v>
      </c>
      <c r="G26" s="55" t="s">
        <v>175</v>
      </c>
      <c r="H26" s="56" t="s">
        <v>82</v>
      </c>
      <c r="I26" s="58" t="s">
        <v>176</v>
      </c>
      <c r="J26" s="58"/>
      <c r="K26" s="148" t="s">
        <v>167</v>
      </c>
      <c r="L26" s="148" t="s">
        <v>177</v>
      </c>
      <c r="M26" s="63">
        <v>5</v>
      </c>
      <c r="N26" s="36">
        <v>2</v>
      </c>
      <c r="O26" s="107" t="s">
        <v>271</v>
      </c>
      <c r="P26" s="106" t="s">
        <v>307</v>
      </c>
      <c r="Q26" s="166" t="s">
        <v>305</v>
      </c>
      <c r="R26" s="166" t="s">
        <v>304</v>
      </c>
      <c r="S26" s="166" t="s">
        <v>271</v>
      </c>
      <c r="T26" s="40">
        <v>1</v>
      </c>
      <c r="U26" s="40">
        <v>3</v>
      </c>
      <c r="V26" s="113" t="s">
        <v>354</v>
      </c>
      <c r="W26" s="173" t="s">
        <v>356</v>
      </c>
      <c r="X26" s="110">
        <v>1</v>
      </c>
    </row>
    <row r="27" spans="1:24" s="19" customFormat="1" ht="22.5" customHeight="1">
      <c r="A27" s="35"/>
      <c r="B27" s="36">
        <v>4</v>
      </c>
      <c r="C27" s="37" t="s">
        <v>103</v>
      </c>
      <c r="D27" s="36" t="s">
        <v>257</v>
      </c>
      <c r="E27" s="144" t="s">
        <v>79</v>
      </c>
      <c r="F27" s="39">
        <v>200</v>
      </c>
      <c r="G27" s="89" t="s">
        <v>104</v>
      </c>
      <c r="H27" s="36" t="s">
        <v>82</v>
      </c>
      <c r="I27" s="86" t="s">
        <v>40</v>
      </c>
      <c r="J27" s="58"/>
      <c r="K27" s="148" t="s">
        <v>93</v>
      </c>
      <c r="L27" s="148" t="s">
        <v>94</v>
      </c>
      <c r="M27" s="63"/>
      <c r="N27" s="36">
        <v>4</v>
      </c>
      <c r="O27" s="107" t="s">
        <v>271</v>
      </c>
      <c r="P27" s="106" t="s">
        <v>310</v>
      </c>
      <c r="Q27" s="166" t="s">
        <v>292</v>
      </c>
      <c r="R27" s="166" t="s">
        <v>304</v>
      </c>
      <c r="S27" s="166" t="s">
        <v>271</v>
      </c>
      <c r="T27" s="40">
        <v>7</v>
      </c>
      <c r="U27" s="40">
        <v>4</v>
      </c>
      <c r="V27" s="113" t="s">
        <v>355</v>
      </c>
      <c r="W27" s="173" t="s">
        <v>356</v>
      </c>
      <c r="X27" s="110">
        <v>1</v>
      </c>
    </row>
    <row r="28" spans="1:24" s="19" customFormat="1" ht="22.5" customHeight="1">
      <c r="A28" s="35"/>
      <c r="B28" s="36">
        <v>5</v>
      </c>
      <c r="C28" s="67" t="s">
        <v>70</v>
      </c>
      <c r="D28" s="68" t="s">
        <v>257</v>
      </c>
      <c r="E28" s="151" t="s">
        <v>69</v>
      </c>
      <c r="F28" s="70">
        <v>198</v>
      </c>
      <c r="G28" s="82" t="s">
        <v>66</v>
      </c>
      <c r="H28" s="69" t="s">
        <v>82</v>
      </c>
      <c r="I28" s="86" t="s">
        <v>25</v>
      </c>
      <c r="J28" s="140"/>
      <c r="K28" s="148" t="s">
        <v>67</v>
      </c>
      <c r="L28" s="148" t="s">
        <v>68</v>
      </c>
      <c r="M28" s="63">
        <v>5</v>
      </c>
      <c r="N28" s="36">
        <v>4</v>
      </c>
      <c r="O28" s="107" t="s">
        <v>272</v>
      </c>
      <c r="P28" s="106" t="s">
        <v>308</v>
      </c>
      <c r="Q28" s="166" t="s">
        <v>305</v>
      </c>
      <c r="R28" s="166"/>
      <c r="S28" s="166"/>
      <c r="T28" s="40"/>
      <c r="U28" s="40"/>
      <c r="V28" s="113"/>
      <c r="W28" s="173"/>
      <c r="X28" s="110">
        <v>1</v>
      </c>
    </row>
    <row r="29" spans="1:24" s="66" customFormat="1" ht="22.5" customHeight="1">
      <c r="A29" s="35"/>
      <c r="B29" s="36">
        <v>6</v>
      </c>
      <c r="C29" s="37" t="s">
        <v>178</v>
      </c>
      <c r="D29" s="36" t="s">
        <v>257</v>
      </c>
      <c r="E29" s="144" t="s">
        <v>79</v>
      </c>
      <c r="F29" s="39">
        <v>224</v>
      </c>
      <c r="G29" s="89" t="s">
        <v>179</v>
      </c>
      <c r="H29" s="36">
        <v>2</v>
      </c>
      <c r="I29" s="58" t="s">
        <v>176</v>
      </c>
      <c r="J29" s="58"/>
      <c r="K29" s="148" t="s">
        <v>167</v>
      </c>
      <c r="L29" s="148" t="s">
        <v>168</v>
      </c>
      <c r="M29" s="63"/>
      <c r="N29" s="36">
        <v>6</v>
      </c>
      <c r="O29" s="107" t="s">
        <v>272</v>
      </c>
      <c r="P29" s="109" t="s">
        <v>311</v>
      </c>
      <c r="Q29" s="166" t="s">
        <v>292</v>
      </c>
      <c r="R29" s="166"/>
      <c r="S29" s="166"/>
      <c r="T29" s="65"/>
      <c r="U29" s="65"/>
      <c r="V29" s="171"/>
      <c r="W29" s="173"/>
      <c r="X29" s="111">
        <v>3</v>
      </c>
    </row>
    <row r="30" spans="1:24" s="19" customFormat="1" ht="24.75" customHeight="1">
      <c r="A30" s="35"/>
      <c r="B30" s="36"/>
      <c r="C30" s="54"/>
      <c r="D30" s="55"/>
      <c r="E30" s="144"/>
      <c r="F30" s="70"/>
      <c r="G30" s="55"/>
      <c r="H30" s="56"/>
      <c r="I30" s="58"/>
      <c r="J30" s="58"/>
      <c r="K30" s="148"/>
      <c r="L30" s="148"/>
      <c r="M30" s="63"/>
      <c r="N30" s="36"/>
      <c r="O30" s="107"/>
      <c r="P30" s="106"/>
      <c r="Q30" s="166"/>
      <c r="R30" s="166"/>
      <c r="S30" s="166"/>
      <c r="T30" s="40"/>
      <c r="U30" s="40"/>
      <c r="V30" s="113"/>
      <c r="W30" s="173"/>
      <c r="X30" s="110"/>
    </row>
    <row r="31" spans="1:24" s="19" customFormat="1" ht="22.5" customHeight="1">
      <c r="A31" s="35"/>
      <c r="B31" s="36">
        <v>1</v>
      </c>
      <c r="C31" s="67" t="s">
        <v>71</v>
      </c>
      <c r="D31" s="68" t="s">
        <v>257</v>
      </c>
      <c r="E31" s="151" t="s">
        <v>73</v>
      </c>
      <c r="F31" s="70">
        <v>199</v>
      </c>
      <c r="G31" s="82" t="s">
        <v>72</v>
      </c>
      <c r="H31" s="69" t="s">
        <v>82</v>
      </c>
      <c r="I31" s="86" t="s">
        <v>25</v>
      </c>
      <c r="J31" s="140"/>
      <c r="K31" s="148" t="s">
        <v>67</v>
      </c>
      <c r="L31" s="148" t="s">
        <v>68</v>
      </c>
      <c r="M31" s="63"/>
      <c r="N31" s="36">
        <v>2</v>
      </c>
      <c r="O31" s="107" t="s">
        <v>269</v>
      </c>
      <c r="P31" s="106" t="s">
        <v>312</v>
      </c>
      <c r="Q31" s="166"/>
      <c r="R31" s="166"/>
      <c r="S31" s="166"/>
      <c r="T31" s="40"/>
      <c r="U31" s="40"/>
      <c r="V31" s="113"/>
      <c r="W31" s="173"/>
      <c r="X31" s="110" t="s">
        <v>76</v>
      </c>
    </row>
    <row r="32" spans="1:24" s="19" customFormat="1" ht="22.5" customHeight="1">
      <c r="A32" s="35"/>
      <c r="B32" s="36">
        <v>2</v>
      </c>
      <c r="C32" s="54" t="s">
        <v>207</v>
      </c>
      <c r="D32" s="55" t="s">
        <v>257</v>
      </c>
      <c r="E32" s="144" t="s">
        <v>73</v>
      </c>
      <c r="F32" s="71">
        <v>239</v>
      </c>
      <c r="G32" s="89" t="s">
        <v>208</v>
      </c>
      <c r="H32" s="56" t="s">
        <v>82</v>
      </c>
      <c r="I32" s="58" t="s">
        <v>41</v>
      </c>
      <c r="J32" s="57"/>
      <c r="K32" s="148" t="s">
        <v>153</v>
      </c>
      <c r="L32" s="148" t="s">
        <v>209</v>
      </c>
      <c r="M32" s="63"/>
      <c r="N32" s="36">
        <v>5</v>
      </c>
      <c r="O32" s="107" t="s">
        <v>271</v>
      </c>
      <c r="P32" s="106" t="s">
        <v>313</v>
      </c>
      <c r="Q32" s="166"/>
      <c r="R32" s="166"/>
      <c r="S32" s="166"/>
      <c r="T32" s="40"/>
      <c r="U32" s="40"/>
      <c r="V32" s="113"/>
      <c r="W32" s="173"/>
      <c r="X32" s="110" t="s">
        <v>82</v>
      </c>
    </row>
    <row r="33" spans="1:24" s="19" customFormat="1" ht="22.5" customHeight="1">
      <c r="A33" s="35"/>
      <c r="B33" s="36">
        <v>3</v>
      </c>
      <c r="C33" s="54" t="s">
        <v>80</v>
      </c>
      <c r="D33" s="55" t="s">
        <v>257</v>
      </c>
      <c r="E33" s="144" t="s">
        <v>73</v>
      </c>
      <c r="F33" s="70">
        <v>196</v>
      </c>
      <c r="G33" s="55" t="s">
        <v>81</v>
      </c>
      <c r="H33" s="56" t="s">
        <v>82</v>
      </c>
      <c r="I33" s="86" t="s">
        <v>83</v>
      </c>
      <c r="J33" s="58"/>
      <c r="K33" s="148" t="s">
        <v>84</v>
      </c>
      <c r="L33" s="148" t="s">
        <v>85</v>
      </c>
      <c r="M33" s="63"/>
      <c r="N33" s="36">
        <v>3</v>
      </c>
      <c r="O33" s="107" t="s">
        <v>272</v>
      </c>
      <c r="P33" s="106" t="s">
        <v>314</v>
      </c>
      <c r="Q33" s="166"/>
      <c r="R33" s="166"/>
      <c r="S33" s="166"/>
      <c r="T33" s="40"/>
      <c r="U33" s="40"/>
      <c r="V33" s="113"/>
      <c r="W33" s="173"/>
      <c r="X33" s="110">
        <v>3</v>
      </c>
    </row>
    <row r="34" spans="1:24" s="19" customFormat="1" ht="22.5" customHeight="1">
      <c r="A34" s="35"/>
      <c r="B34" s="36"/>
      <c r="C34" s="37" t="s">
        <v>157</v>
      </c>
      <c r="D34" s="36" t="s">
        <v>257</v>
      </c>
      <c r="E34" s="144" t="s">
        <v>73</v>
      </c>
      <c r="F34" s="39">
        <v>215</v>
      </c>
      <c r="G34" s="89" t="s">
        <v>158</v>
      </c>
      <c r="H34" s="36" t="s">
        <v>82</v>
      </c>
      <c r="I34" s="58" t="s">
        <v>29</v>
      </c>
      <c r="J34" s="58"/>
      <c r="K34" s="148" t="s">
        <v>161</v>
      </c>
      <c r="L34" s="148" t="s">
        <v>160</v>
      </c>
      <c r="M34" s="63"/>
      <c r="N34" s="36">
        <v>4</v>
      </c>
      <c r="O34" s="107"/>
      <c r="P34" s="106" t="s">
        <v>377</v>
      </c>
      <c r="Q34" s="166"/>
      <c r="R34" s="166"/>
      <c r="S34" s="166"/>
      <c r="T34" s="40"/>
      <c r="U34" s="40"/>
      <c r="V34" s="113"/>
      <c r="W34" s="173"/>
      <c r="X34" s="110"/>
    </row>
  </sheetData>
  <sheetProtection/>
  <printOptions horizontalCentered="1"/>
  <pageMargins left="0.2755905511811024" right="0.1968503937007874" top="0.28" bottom="0.24" header="0.36" footer="0.15748031496062992"/>
  <pageSetup horizontalDpi="600" verticalDpi="600" orientation="landscape" paperSize="9" scale="75" r:id="rId1"/>
  <headerFooter alignWithMargins="0">
    <oddFooter>&amp;R&amp;8  (Лист 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1:X35"/>
  <sheetViews>
    <sheetView showGridLines="0" zoomScalePageLayoutView="0" workbookViewId="0" topLeftCell="C1">
      <pane ySplit="9" topLeftCell="BM10" activePane="bottomLeft" state="frozen"/>
      <selection pane="topLeft" activeCell="B10" sqref="B10"/>
      <selection pane="bottomLeft" activeCell="B10" sqref="B10"/>
    </sheetView>
  </sheetViews>
  <sheetFormatPr defaultColWidth="9.00390625" defaultRowHeight="24.75" customHeight="1"/>
  <cols>
    <col min="1" max="1" width="5.125" style="2" hidden="1" customWidth="1"/>
    <col min="2" max="2" width="6.375" style="3" customWidth="1"/>
    <col min="3" max="3" width="27.125" style="4" customWidth="1"/>
    <col min="4" max="4" width="3.125" style="4" customWidth="1"/>
    <col min="5" max="5" width="8.75390625" style="3" customWidth="1"/>
    <col min="6" max="6" width="7.625" style="4" customWidth="1"/>
    <col min="7" max="7" width="10.25390625" style="5" customWidth="1"/>
    <col min="8" max="8" width="5.75390625" style="3" customWidth="1"/>
    <col min="9" max="9" width="19.125" style="4" customWidth="1"/>
    <col min="10" max="10" width="11.75390625" style="4" customWidth="1"/>
    <col min="11" max="11" width="16.375" style="4" customWidth="1"/>
    <col min="12" max="12" width="16.125" style="4" customWidth="1"/>
    <col min="13" max="14" width="2.75390625" style="4" customWidth="1"/>
    <col min="15" max="15" width="2.75390625" style="5" customWidth="1"/>
    <col min="16" max="16" width="8.25390625" style="5" customWidth="1"/>
    <col min="17" max="17" width="3.75390625" style="300" customWidth="1"/>
    <col min="18" max="20" width="2.75390625" style="5" customWidth="1"/>
    <col min="21" max="21" width="2.875" style="5" customWidth="1"/>
    <col min="22" max="22" width="8.125" style="3" customWidth="1"/>
    <col min="23" max="23" width="3.375" style="313" customWidth="1"/>
    <col min="24" max="24" width="6.75390625" style="4" customWidth="1"/>
    <col min="25" max="16384" width="9.125" style="4" customWidth="1"/>
  </cols>
  <sheetData>
    <row r="1" spans="1:24" ht="24" customHeight="1">
      <c r="A1" s="3"/>
      <c r="E1" s="130"/>
      <c r="L1" s="72"/>
      <c r="M1" s="5"/>
      <c r="N1" s="5"/>
      <c r="X1" s="72" t="s">
        <v>235</v>
      </c>
    </row>
    <row r="2" spans="1:24" ht="18" customHeight="1">
      <c r="A2" s="3"/>
      <c r="E2" s="132"/>
      <c r="L2" s="73"/>
      <c r="X2" s="114" t="s">
        <v>237</v>
      </c>
    </row>
    <row r="3" spans="1:24" ht="18" customHeight="1">
      <c r="A3" s="32"/>
      <c r="C3" s="31"/>
      <c r="E3" s="133"/>
      <c r="I3" s="5"/>
      <c r="L3" s="43"/>
      <c r="X3" s="43" t="s">
        <v>22</v>
      </c>
    </row>
    <row r="4" spans="1:24" ht="18" customHeight="1">
      <c r="A4" s="31"/>
      <c r="C4" s="6"/>
      <c r="D4" s="31"/>
      <c r="E4" s="133"/>
      <c r="I4" s="5"/>
      <c r="J4" s="32"/>
      <c r="L4" s="43"/>
      <c r="X4" s="43" t="s">
        <v>23</v>
      </c>
    </row>
    <row r="5" spans="1:24" ht="18" customHeight="1">
      <c r="A5" s="31"/>
      <c r="C5" s="6"/>
      <c r="D5" s="31"/>
      <c r="E5" s="133"/>
      <c r="I5" s="5"/>
      <c r="J5" s="32"/>
      <c r="L5" s="43"/>
      <c r="X5" s="43" t="s">
        <v>58</v>
      </c>
    </row>
    <row r="6" spans="1:24" ht="18" customHeight="1">
      <c r="A6" s="31"/>
      <c r="C6" s="6"/>
      <c r="D6" s="31"/>
      <c r="E6" s="135"/>
      <c r="I6" s="5"/>
      <c r="J6" s="32"/>
      <c r="L6" s="45"/>
      <c r="X6" s="45" t="s">
        <v>276</v>
      </c>
    </row>
    <row r="7" spans="1:23" s="11" customFormat="1" ht="24.75" customHeight="1">
      <c r="A7" s="3"/>
      <c r="B7" s="7"/>
      <c r="C7" s="49" t="s">
        <v>64</v>
      </c>
      <c r="D7" s="8"/>
      <c r="E7" s="142"/>
      <c r="F7" s="9" t="s">
        <v>482</v>
      </c>
      <c r="G7" s="81"/>
      <c r="H7" s="8"/>
      <c r="I7" s="9"/>
      <c r="J7" s="96" t="s">
        <v>278</v>
      </c>
      <c r="K7" s="96"/>
      <c r="L7" s="84" t="s">
        <v>484</v>
      </c>
      <c r="O7" s="101"/>
      <c r="Q7" s="300"/>
      <c r="R7" s="101"/>
      <c r="S7" s="101"/>
      <c r="T7" s="101"/>
      <c r="U7" s="101"/>
      <c r="V7" s="207" t="s">
        <v>486</v>
      </c>
      <c r="W7" s="313"/>
    </row>
    <row r="8" spans="1:23" s="11" customFormat="1" ht="15" customHeight="1" thickBot="1">
      <c r="A8" s="3"/>
      <c r="B8" s="7"/>
      <c r="C8" s="49"/>
      <c r="D8" s="8"/>
      <c r="E8" s="142"/>
      <c r="G8" s="81"/>
      <c r="H8" s="8"/>
      <c r="I8" s="9"/>
      <c r="J8" s="96"/>
      <c r="K8" s="96"/>
      <c r="L8" s="84" t="s">
        <v>483</v>
      </c>
      <c r="O8" s="101"/>
      <c r="P8" s="101"/>
      <c r="Q8" s="300"/>
      <c r="R8" s="101"/>
      <c r="S8" s="101"/>
      <c r="T8" s="101"/>
      <c r="U8" s="101"/>
      <c r="V8" s="7"/>
      <c r="W8" s="313"/>
    </row>
    <row r="9" spans="1:24" s="18" customFormat="1" ht="30" customHeight="1" thickBot="1">
      <c r="A9" s="13" t="s">
        <v>6</v>
      </c>
      <c r="B9" s="14" t="s">
        <v>275</v>
      </c>
      <c r="C9" s="15" t="s">
        <v>11</v>
      </c>
      <c r="D9" s="1" t="s">
        <v>1</v>
      </c>
      <c r="E9" s="14" t="s">
        <v>65</v>
      </c>
      <c r="F9" s="1" t="s">
        <v>0</v>
      </c>
      <c r="G9" s="16" t="s">
        <v>9</v>
      </c>
      <c r="H9" s="1" t="s">
        <v>8</v>
      </c>
      <c r="I9" s="15" t="s">
        <v>12</v>
      </c>
      <c r="J9" s="15"/>
      <c r="K9" s="15" t="s">
        <v>19</v>
      </c>
      <c r="L9" s="34" t="s">
        <v>14</v>
      </c>
      <c r="M9" s="1" t="s">
        <v>330</v>
      </c>
      <c r="N9" s="1" t="s">
        <v>331</v>
      </c>
      <c r="O9" s="102" t="s">
        <v>258</v>
      </c>
      <c r="P9" s="103" t="s">
        <v>316</v>
      </c>
      <c r="Q9" s="301" t="s">
        <v>293</v>
      </c>
      <c r="R9" s="104"/>
      <c r="S9" s="104" t="s">
        <v>330</v>
      </c>
      <c r="T9" s="104" t="s">
        <v>331</v>
      </c>
      <c r="U9" s="104" t="s">
        <v>258</v>
      </c>
      <c r="V9" s="14" t="s">
        <v>20</v>
      </c>
      <c r="W9" s="301" t="s">
        <v>293</v>
      </c>
      <c r="X9" s="46" t="s">
        <v>21</v>
      </c>
    </row>
    <row r="10" spans="1:24" s="19" customFormat="1" ht="25.5" customHeight="1">
      <c r="A10" s="27"/>
      <c r="B10" s="28">
        <v>1</v>
      </c>
      <c r="C10" s="54" t="s">
        <v>279</v>
      </c>
      <c r="D10" s="55" t="s">
        <v>258</v>
      </c>
      <c r="E10" s="144" t="s">
        <v>69</v>
      </c>
      <c r="F10" s="70">
        <v>243</v>
      </c>
      <c r="G10" s="55" t="s">
        <v>198</v>
      </c>
      <c r="H10" s="56" t="s">
        <v>137</v>
      </c>
      <c r="I10" s="58" t="s">
        <v>32</v>
      </c>
      <c r="J10" s="58"/>
      <c r="K10" s="58" t="s">
        <v>197</v>
      </c>
      <c r="L10" s="158" t="s">
        <v>196</v>
      </c>
      <c r="M10" s="316">
        <v>1</v>
      </c>
      <c r="N10" s="316">
        <v>1</v>
      </c>
      <c r="O10" s="317" t="s">
        <v>269</v>
      </c>
      <c r="P10" s="106" t="s">
        <v>446</v>
      </c>
      <c r="Q10" s="166" t="s">
        <v>356</v>
      </c>
      <c r="R10" s="106"/>
      <c r="S10" s="106"/>
      <c r="T10" s="106"/>
      <c r="U10" s="106"/>
      <c r="V10" s="40"/>
      <c r="W10" s="314"/>
      <c r="X10" s="40" t="s">
        <v>346</v>
      </c>
    </row>
    <row r="11" spans="1:24" s="93" customFormat="1" ht="25.5" customHeight="1">
      <c r="A11" s="27"/>
      <c r="B11" s="28">
        <v>2</v>
      </c>
      <c r="C11" s="54" t="s">
        <v>195</v>
      </c>
      <c r="D11" s="55" t="s">
        <v>258</v>
      </c>
      <c r="E11" s="144" t="s">
        <v>69</v>
      </c>
      <c r="F11" s="70">
        <v>244</v>
      </c>
      <c r="G11" s="55" t="s">
        <v>193</v>
      </c>
      <c r="H11" s="56" t="s">
        <v>194</v>
      </c>
      <c r="I11" s="58" t="s">
        <v>32</v>
      </c>
      <c r="J11" s="58"/>
      <c r="K11" s="58" t="s">
        <v>197</v>
      </c>
      <c r="L11" s="158" t="s">
        <v>196</v>
      </c>
      <c r="M11" s="316">
        <v>1</v>
      </c>
      <c r="N11" s="316">
        <v>3</v>
      </c>
      <c r="O11" s="317" t="s">
        <v>271</v>
      </c>
      <c r="P11" s="109" t="s">
        <v>447</v>
      </c>
      <c r="Q11" s="166" t="s">
        <v>356</v>
      </c>
      <c r="R11" s="109"/>
      <c r="S11" s="109"/>
      <c r="T11" s="109"/>
      <c r="U11" s="109"/>
      <c r="V11" s="65"/>
      <c r="W11" s="314"/>
      <c r="X11" s="65" t="s">
        <v>325</v>
      </c>
    </row>
    <row r="12" spans="1:24" s="93" customFormat="1" ht="25.5" customHeight="1">
      <c r="A12" s="27"/>
      <c r="B12" s="28">
        <v>3</v>
      </c>
      <c r="C12" s="38" t="s">
        <v>280</v>
      </c>
      <c r="D12" s="36" t="s">
        <v>258</v>
      </c>
      <c r="E12" s="144" t="s">
        <v>69</v>
      </c>
      <c r="F12" s="39">
        <v>817</v>
      </c>
      <c r="G12" s="89" t="s">
        <v>193</v>
      </c>
      <c r="H12" s="36" t="s">
        <v>194</v>
      </c>
      <c r="I12" s="58" t="s">
        <v>32</v>
      </c>
      <c r="J12" s="58"/>
      <c r="K12" s="58" t="s">
        <v>197</v>
      </c>
      <c r="L12" s="158" t="s">
        <v>196</v>
      </c>
      <c r="M12" s="316">
        <v>1</v>
      </c>
      <c r="N12" s="316">
        <v>7</v>
      </c>
      <c r="O12" s="317" t="s">
        <v>272</v>
      </c>
      <c r="P12" s="109" t="s">
        <v>448</v>
      </c>
      <c r="Q12" s="166" t="s">
        <v>356</v>
      </c>
      <c r="R12" s="109"/>
      <c r="S12" s="109"/>
      <c r="T12" s="109"/>
      <c r="U12" s="109"/>
      <c r="V12" s="65"/>
      <c r="W12" s="314"/>
      <c r="X12" s="65" t="s">
        <v>325</v>
      </c>
    </row>
    <row r="13" spans="1:24" s="93" customFormat="1" ht="23.25" customHeight="1">
      <c r="A13" s="27"/>
      <c r="B13" s="28">
        <v>4</v>
      </c>
      <c r="C13" s="54" t="s">
        <v>282</v>
      </c>
      <c r="D13" s="55" t="s">
        <v>258</v>
      </c>
      <c r="E13" s="144" t="s">
        <v>69</v>
      </c>
      <c r="F13" s="70">
        <v>204</v>
      </c>
      <c r="G13" s="55" t="s">
        <v>150</v>
      </c>
      <c r="H13" s="56"/>
      <c r="I13" s="86" t="s">
        <v>43</v>
      </c>
      <c r="J13" s="58"/>
      <c r="K13" s="58"/>
      <c r="L13" s="158" t="s">
        <v>148</v>
      </c>
      <c r="M13" s="316">
        <v>1</v>
      </c>
      <c r="N13" s="316">
        <v>5</v>
      </c>
      <c r="O13" s="317" t="s">
        <v>290</v>
      </c>
      <c r="P13" s="109" t="s">
        <v>449</v>
      </c>
      <c r="Q13" s="166" t="s">
        <v>356</v>
      </c>
      <c r="R13" s="109"/>
      <c r="S13" s="109"/>
      <c r="T13" s="109"/>
      <c r="U13" s="109"/>
      <c r="V13" s="65"/>
      <c r="W13" s="314"/>
      <c r="X13" s="65" t="s">
        <v>325</v>
      </c>
    </row>
    <row r="14" spans="1:24" s="19" customFormat="1" ht="21" customHeight="1">
      <c r="A14" s="27"/>
      <c r="B14" s="28"/>
      <c r="C14" s="54"/>
      <c r="D14" s="55"/>
      <c r="E14" s="144"/>
      <c r="F14" s="70"/>
      <c r="G14" s="55"/>
      <c r="H14" s="56"/>
      <c r="I14" s="58"/>
      <c r="J14" s="58"/>
      <c r="K14" s="58"/>
      <c r="L14" s="158"/>
      <c r="M14" s="316"/>
      <c r="N14" s="316"/>
      <c r="O14" s="318"/>
      <c r="P14" s="106"/>
      <c r="Q14" s="166"/>
      <c r="R14" s="106"/>
      <c r="S14" s="106"/>
      <c r="T14" s="106"/>
      <c r="U14" s="106"/>
      <c r="V14" s="40"/>
      <c r="W14" s="314"/>
      <c r="X14" s="40"/>
    </row>
    <row r="15" spans="1:24" s="19" customFormat="1" ht="22.5" customHeight="1">
      <c r="A15" s="27"/>
      <c r="B15" s="28">
        <v>1</v>
      </c>
      <c r="C15" s="54" t="s">
        <v>267</v>
      </c>
      <c r="D15" s="55" t="s">
        <v>258</v>
      </c>
      <c r="E15" s="144" t="s">
        <v>79</v>
      </c>
      <c r="F15" s="70">
        <v>808</v>
      </c>
      <c r="G15" s="55" t="s">
        <v>268</v>
      </c>
      <c r="H15" s="56">
        <v>3</v>
      </c>
      <c r="I15" s="58" t="s">
        <v>27</v>
      </c>
      <c r="J15" s="58"/>
      <c r="K15" s="148" t="s">
        <v>265</v>
      </c>
      <c r="L15" s="158" t="s">
        <v>266</v>
      </c>
      <c r="M15" s="316">
        <v>3</v>
      </c>
      <c r="N15" s="316">
        <v>6</v>
      </c>
      <c r="O15" s="317" t="s">
        <v>269</v>
      </c>
      <c r="P15" s="106" t="s">
        <v>452</v>
      </c>
      <c r="Q15" s="166" t="s">
        <v>455</v>
      </c>
      <c r="R15" s="106" t="s">
        <v>304</v>
      </c>
      <c r="S15" s="106" t="s">
        <v>269</v>
      </c>
      <c r="T15" s="106" t="s">
        <v>342</v>
      </c>
      <c r="U15" s="106" t="s">
        <v>269</v>
      </c>
      <c r="V15" s="106" t="s">
        <v>492</v>
      </c>
      <c r="W15" s="166" t="s">
        <v>491</v>
      </c>
      <c r="X15" s="40" t="s">
        <v>326</v>
      </c>
    </row>
    <row r="16" spans="1:24" s="19" customFormat="1" ht="25.5" customHeight="1">
      <c r="A16" s="27"/>
      <c r="B16" s="36">
        <v>2</v>
      </c>
      <c r="C16" s="54" t="s">
        <v>221</v>
      </c>
      <c r="D16" s="55" t="s">
        <v>258</v>
      </c>
      <c r="E16" s="144" t="s">
        <v>79</v>
      </c>
      <c r="F16" s="70">
        <v>176</v>
      </c>
      <c r="G16" s="55" t="s">
        <v>222</v>
      </c>
      <c r="H16" s="56">
        <v>2</v>
      </c>
      <c r="I16" s="86" t="s">
        <v>38</v>
      </c>
      <c r="J16" s="58"/>
      <c r="K16" s="148" t="s">
        <v>219</v>
      </c>
      <c r="L16" s="158" t="s">
        <v>284</v>
      </c>
      <c r="M16" s="316">
        <v>3</v>
      </c>
      <c r="N16" s="319">
        <v>4</v>
      </c>
      <c r="O16" s="317" t="s">
        <v>271</v>
      </c>
      <c r="P16" s="106" t="s">
        <v>453</v>
      </c>
      <c r="Q16" s="166" t="s">
        <v>455</v>
      </c>
      <c r="R16" s="106" t="s">
        <v>304</v>
      </c>
      <c r="S16" s="106" t="s">
        <v>269</v>
      </c>
      <c r="T16" s="106" t="s">
        <v>272</v>
      </c>
      <c r="U16" s="106" t="s">
        <v>271</v>
      </c>
      <c r="V16" s="106" t="s">
        <v>493</v>
      </c>
      <c r="W16" s="166" t="s">
        <v>491</v>
      </c>
      <c r="X16" s="40" t="s">
        <v>346</v>
      </c>
    </row>
    <row r="17" spans="1:24" s="19" customFormat="1" ht="25.5" customHeight="1">
      <c r="A17" s="27"/>
      <c r="B17" s="36">
        <v>2</v>
      </c>
      <c r="C17" s="112" t="s">
        <v>135</v>
      </c>
      <c r="D17" s="55" t="s">
        <v>258</v>
      </c>
      <c r="E17" s="144" t="s">
        <v>79</v>
      </c>
      <c r="F17" s="70">
        <v>332</v>
      </c>
      <c r="G17" s="55" t="s">
        <v>136</v>
      </c>
      <c r="H17" s="56" t="s">
        <v>137</v>
      </c>
      <c r="I17" s="86" t="s">
        <v>42</v>
      </c>
      <c r="J17" s="58"/>
      <c r="K17" s="158" t="s">
        <v>480</v>
      </c>
      <c r="L17" s="158" t="s">
        <v>139</v>
      </c>
      <c r="M17" s="316">
        <v>2</v>
      </c>
      <c r="N17" s="319">
        <v>4</v>
      </c>
      <c r="O17" s="317" t="s">
        <v>269</v>
      </c>
      <c r="P17" s="108" t="s">
        <v>450</v>
      </c>
      <c r="Q17" s="166" t="s">
        <v>356</v>
      </c>
      <c r="R17" s="106" t="s">
        <v>304</v>
      </c>
      <c r="S17" s="106" t="s">
        <v>269</v>
      </c>
      <c r="T17" s="106" t="s">
        <v>481</v>
      </c>
      <c r="U17" s="106" t="s">
        <v>271</v>
      </c>
      <c r="V17" s="106" t="s">
        <v>493</v>
      </c>
      <c r="W17" s="166" t="s">
        <v>491</v>
      </c>
      <c r="X17" s="30" t="s">
        <v>346</v>
      </c>
    </row>
    <row r="18" spans="1:24" s="80" customFormat="1" ht="25.5" customHeight="1">
      <c r="A18" s="27">
        <v>1</v>
      </c>
      <c r="B18" s="36">
        <v>4</v>
      </c>
      <c r="C18" s="54" t="s">
        <v>154</v>
      </c>
      <c r="D18" s="55" t="s">
        <v>258</v>
      </c>
      <c r="E18" s="144" t="s">
        <v>79</v>
      </c>
      <c r="F18" s="70">
        <v>210</v>
      </c>
      <c r="G18" s="55" t="s">
        <v>155</v>
      </c>
      <c r="H18" s="56">
        <v>1</v>
      </c>
      <c r="I18" s="86" t="s">
        <v>26</v>
      </c>
      <c r="J18" s="58"/>
      <c r="K18" s="148" t="s">
        <v>153</v>
      </c>
      <c r="L18" s="158" t="s">
        <v>156</v>
      </c>
      <c r="M18" s="316">
        <v>3</v>
      </c>
      <c r="N18" s="319">
        <v>2</v>
      </c>
      <c r="O18" s="317" t="s">
        <v>272</v>
      </c>
      <c r="P18" s="108" t="s">
        <v>454</v>
      </c>
      <c r="Q18" s="166" t="s">
        <v>455</v>
      </c>
      <c r="R18" s="106" t="s">
        <v>304</v>
      </c>
      <c r="S18" s="106" t="s">
        <v>269</v>
      </c>
      <c r="T18" s="106" t="s">
        <v>269</v>
      </c>
      <c r="U18" s="106" t="s">
        <v>290</v>
      </c>
      <c r="V18" s="106" t="s">
        <v>494</v>
      </c>
      <c r="W18" s="166" t="s">
        <v>491</v>
      </c>
      <c r="X18" s="30" t="s">
        <v>327</v>
      </c>
    </row>
    <row r="19" spans="1:24" s="19" customFormat="1" ht="25.5" customHeight="1">
      <c r="A19" s="27"/>
      <c r="B19" s="28">
        <v>5</v>
      </c>
      <c r="C19" s="54" t="s">
        <v>90</v>
      </c>
      <c r="D19" s="55" t="s">
        <v>258</v>
      </c>
      <c r="E19" s="144" t="s">
        <v>79</v>
      </c>
      <c r="F19" s="70">
        <v>203</v>
      </c>
      <c r="G19" s="55" t="s">
        <v>91</v>
      </c>
      <c r="H19" s="56" t="s">
        <v>92</v>
      </c>
      <c r="I19" s="77" t="s">
        <v>40</v>
      </c>
      <c r="J19" s="58"/>
      <c r="K19" s="148" t="s">
        <v>93</v>
      </c>
      <c r="L19" s="158" t="s">
        <v>94</v>
      </c>
      <c r="M19" s="316">
        <v>2</v>
      </c>
      <c r="N19" s="316">
        <v>2</v>
      </c>
      <c r="O19" s="317" t="s">
        <v>271</v>
      </c>
      <c r="P19" s="108" t="s">
        <v>451</v>
      </c>
      <c r="Q19" s="166" t="s">
        <v>356</v>
      </c>
      <c r="R19" s="94"/>
      <c r="S19" s="94"/>
      <c r="T19" s="94"/>
      <c r="U19" s="88"/>
      <c r="V19" s="113"/>
      <c r="W19" s="166"/>
      <c r="X19" s="30" t="s">
        <v>325</v>
      </c>
    </row>
    <row r="20" spans="1:24" s="19" customFormat="1" ht="21" customHeight="1">
      <c r="A20" s="27"/>
      <c r="B20" s="28"/>
      <c r="C20" s="74"/>
      <c r="D20" s="75"/>
      <c r="E20" s="145"/>
      <c r="F20" s="85"/>
      <c r="G20" s="75"/>
      <c r="H20" s="76"/>
      <c r="I20" s="77"/>
      <c r="J20" s="77"/>
      <c r="K20" s="149"/>
      <c r="L20" s="159"/>
      <c r="M20" s="316"/>
      <c r="N20" s="316"/>
      <c r="O20" s="317"/>
      <c r="P20" s="108"/>
      <c r="Q20" s="302"/>
      <c r="R20" s="106"/>
      <c r="S20" s="106"/>
      <c r="T20" s="106"/>
      <c r="U20" s="106"/>
      <c r="V20" s="106"/>
      <c r="W20" s="166"/>
      <c r="X20" s="30"/>
    </row>
    <row r="21" spans="1:24" s="19" customFormat="1" ht="20.25" customHeight="1">
      <c r="A21" s="27"/>
      <c r="B21" s="28">
        <v>1</v>
      </c>
      <c r="C21" s="74" t="s">
        <v>95</v>
      </c>
      <c r="D21" s="75" t="s">
        <v>96</v>
      </c>
      <c r="E21" s="145" t="s">
        <v>79</v>
      </c>
      <c r="F21" s="85">
        <v>202</v>
      </c>
      <c r="G21" s="75" t="s">
        <v>98</v>
      </c>
      <c r="H21" s="76">
        <v>2</v>
      </c>
      <c r="I21" s="95" t="s">
        <v>40</v>
      </c>
      <c r="J21" s="77"/>
      <c r="K21" s="149" t="s">
        <v>93</v>
      </c>
      <c r="L21" s="159" t="s">
        <v>94</v>
      </c>
      <c r="M21" s="316">
        <v>4</v>
      </c>
      <c r="N21" s="316">
        <v>4</v>
      </c>
      <c r="O21" s="317" t="s">
        <v>269</v>
      </c>
      <c r="P21" s="108" t="s">
        <v>457</v>
      </c>
      <c r="Q21" s="302" t="s">
        <v>456</v>
      </c>
      <c r="R21" s="106"/>
      <c r="S21" s="106"/>
      <c r="T21" s="106"/>
      <c r="U21" s="106"/>
      <c r="V21" s="106"/>
      <c r="W21" s="166"/>
      <c r="X21" s="30" t="s">
        <v>326</v>
      </c>
    </row>
    <row r="22" spans="1:24" s="19" customFormat="1" ht="25.5" customHeight="1">
      <c r="A22" s="27"/>
      <c r="B22" s="28">
        <v>2</v>
      </c>
      <c r="C22" s="74" t="s">
        <v>217</v>
      </c>
      <c r="D22" s="75" t="s">
        <v>96</v>
      </c>
      <c r="E22" s="145" t="s">
        <v>73</v>
      </c>
      <c r="F22" s="85">
        <v>178</v>
      </c>
      <c r="G22" s="75" t="s">
        <v>218</v>
      </c>
      <c r="H22" s="76">
        <v>2</v>
      </c>
      <c r="I22" s="77" t="s">
        <v>38</v>
      </c>
      <c r="J22" s="77"/>
      <c r="K22" s="149" t="s">
        <v>219</v>
      </c>
      <c r="L22" s="158" t="s">
        <v>284</v>
      </c>
      <c r="M22" s="316">
        <v>4</v>
      </c>
      <c r="N22" s="316">
        <v>3</v>
      </c>
      <c r="O22" s="317" t="s">
        <v>271</v>
      </c>
      <c r="P22" s="106" t="s">
        <v>458</v>
      </c>
      <c r="Q22" s="302" t="s">
        <v>456</v>
      </c>
      <c r="R22" s="106"/>
      <c r="S22" s="106"/>
      <c r="T22" s="106"/>
      <c r="U22" s="106"/>
      <c r="V22" s="106"/>
      <c r="W22" s="166"/>
      <c r="X22" s="40" t="s">
        <v>326</v>
      </c>
    </row>
    <row r="23" spans="1:24" s="66" customFormat="1" ht="25.5" customHeight="1">
      <c r="A23" s="27"/>
      <c r="B23" s="28">
        <v>3</v>
      </c>
      <c r="C23" s="29" t="s">
        <v>181</v>
      </c>
      <c r="D23" s="28" t="s">
        <v>96</v>
      </c>
      <c r="E23" s="145" t="s">
        <v>73</v>
      </c>
      <c r="F23" s="33">
        <v>220</v>
      </c>
      <c r="G23" s="100" t="s">
        <v>182</v>
      </c>
      <c r="H23" s="28">
        <v>3</v>
      </c>
      <c r="I23" s="77" t="s">
        <v>36</v>
      </c>
      <c r="J23" s="77"/>
      <c r="K23" s="149" t="s">
        <v>183</v>
      </c>
      <c r="L23" s="159" t="s">
        <v>184</v>
      </c>
      <c r="M23" s="316">
        <v>4</v>
      </c>
      <c r="N23" s="316">
        <v>2</v>
      </c>
      <c r="O23" s="317" t="s">
        <v>272</v>
      </c>
      <c r="P23" s="109" t="s">
        <v>459</v>
      </c>
      <c r="Q23" s="302" t="s">
        <v>456</v>
      </c>
      <c r="R23" s="109"/>
      <c r="S23" s="109"/>
      <c r="T23" s="109"/>
      <c r="U23" s="109"/>
      <c r="V23" s="109"/>
      <c r="W23" s="166"/>
      <c r="X23" s="65" t="s">
        <v>346</v>
      </c>
    </row>
    <row r="24" spans="1:24" s="19" customFormat="1" ht="20.25" customHeight="1">
      <c r="A24" s="27"/>
      <c r="B24" s="28"/>
      <c r="C24" s="74"/>
      <c r="D24" s="75"/>
      <c r="E24" s="145"/>
      <c r="F24" s="85"/>
      <c r="G24" s="75"/>
      <c r="H24" s="76"/>
      <c r="I24" s="77"/>
      <c r="J24" s="77"/>
      <c r="K24" s="149"/>
      <c r="L24" s="159"/>
      <c r="M24" s="316"/>
      <c r="N24" s="316"/>
      <c r="O24" s="317"/>
      <c r="P24" s="108"/>
      <c r="Q24" s="302"/>
      <c r="R24" s="106"/>
      <c r="S24" s="106"/>
      <c r="T24" s="106"/>
      <c r="U24" s="106"/>
      <c r="V24" s="106"/>
      <c r="W24" s="302"/>
      <c r="X24" s="30"/>
    </row>
    <row r="25" spans="1:24" s="19" customFormat="1" ht="25.5" customHeight="1">
      <c r="A25" s="27"/>
      <c r="B25" s="28">
        <v>1</v>
      </c>
      <c r="C25" s="29" t="s">
        <v>256</v>
      </c>
      <c r="D25" s="28" t="s">
        <v>257</v>
      </c>
      <c r="E25" s="145" t="s">
        <v>79</v>
      </c>
      <c r="F25" s="33">
        <v>818</v>
      </c>
      <c r="G25" s="100" t="s">
        <v>232</v>
      </c>
      <c r="H25" s="28" t="s">
        <v>107</v>
      </c>
      <c r="I25" s="95" t="s">
        <v>30</v>
      </c>
      <c r="J25" s="77" t="s">
        <v>233</v>
      </c>
      <c r="K25" s="149" t="s">
        <v>172</v>
      </c>
      <c r="L25" s="159" t="s">
        <v>234</v>
      </c>
      <c r="M25" s="316">
        <v>6</v>
      </c>
      <c r="N25" s="316">
        <v>6</v>
      </c>
      <c r="O25" s="317" t="s">
        <v>269</v>
      </c>
      <c r="P25" s="108" t="s">
        <v>464</v>
      </c>
      <c r="Q25" s="302" t="s">
        <v>463</v>
      </c>
      <c r="R25" s="106" t="s">
        <v>304</v>
      </c>
      <c r="S25" s="106" t="s">
        <v>271</v>
      </c>
      <c r="T25" s="106" t="s">
        <v>272</v>
      </c>
      <c r="U25" s="106" t="s">
        <v>269</v>
      </c>
      <c r="V25" s="106" t="s">
        <v>487</v>
      </c>
      <c r="W25" s="302" t="s">
        <v>485</v>
      </c>
      <c r="X25" s="30" t="s">
        <v>116</v>
      </c>
    </row>
    <row r="26" spans="1:24" s="19" customFormat="1" ht="22.5" customHeight="1">
      <c r="A26" s="27"/>
      <c r="B26" s="28">
        <v>2</v>
      </c>
      <c r="C26" s="74" t="s">
        <v>74</v>
      </c>
      <c r="D26" s="75" t="s">
        <v>257</v>
      </c>
      <c r="E26" s="145" t="s">
        <v>79</v>
      </c>
      <c r="F26" s="85">
        <v>197</v>
      </c>
      <c r="G26" s="75" t="s">
        <v>75</v>
      </c>
      <c r="H26" s="76" t="s">
        <v>76</v>
      </c>
      <c r="I26" s="77" t="s">
        <v>33</v>
      </c>
      <c r="J26" s="77"/>
      <c r="K26" s="149" t="s">
        <v>77</v>
      </c>
      <c r="L26" s="159" t="s">
        <v>78</v>
      </c>
      <c r="M26" s="316">
        <v>5</v>
      </c>
      <c r="N26" s="316">
        <v>2</v>
      </c>
      <c r="O26" s="317" t="s">
        <v>269</v>
      </c>
      <c r="P26" s="108" t="s">
        <v>461</v>
      </c>
      <c r="Q26" s="302" t="s">
        <v>460</v>
      </c>
      <c r="R26" s="106" t="s">
        <v>304</v>
      </c>
      <c r="S26" s="106" t="s">
        <v>271</v>
      </c>
      <c r="T26" s="106" t="s">
        <v>342</v>
      </c>
      <c r="U26" s="106" t="s">
        <v>271</v>
      </c>
      <c r="V26" s="106" t="s">
        <v>488</v>
      </c>
      <c r="W26" s="302" t="s">
        <v>485</v>
      </c>
      <c r="X26" s="30" t="s">
        <v>82</v>
      </c>
    </row>
    <row r="27" spans="1:24" s="19" customFormat="1" ht="21" customHeight="1">
      <c r="A27" s="27"/>
      <c r="B27" s="28">
        <v>3</v>
      </c>
      <c r="C27" s="29" t="s">
        <v>103</v>
      </c>
      <c r="D27" s="28" t="s">
        <v>257</v>
      </c>
      <c r="E27" s="145" t="s">
        <v>79</v>
      </c>
      <c r="F27" s="33">
        <v>200</v>
      </c>
      <c r="G27" s="100" t="s">
        <v>104</v>
      </c>
      <c r="H27" s="28">
        <v>1</v>
      </c>
      <c r="I27" s="95" t="s">
        <v>40</v>
      </c>
      <c r="J27" s="77"/>
      <c r="K27" s="149" t="s">
        <v>93</v>
      </c>
      <c r="L27" s="159" t="s">
        <v>94</v>
      </c>
      <c r="M27" s="316">
        <v>5</v>
      </c>
      <c r="N27" s="316">
        <v>4</v>
      </c>
      <c r="O27" s="317" t="s">
        <v>271</v>
      </c>
      <c r="P27" s="108" t="s">
        <v>462</v>
      </c>
      <c r="Q27" s="302" t="s">
        <v>460</v>
      </c>
      <c r="R27" s="106" t="s">
        <v>304</v>
      </c>
      <c r="S27" s="106" t="s">
        <v>271</v>
      </c>
      <c r="T27" s="106" t="s">
        <v>481</v>
      </c>
      <c r="U27" s="106" t="s">
        <v>272</v>
      </c>
      <c r="V27" s="106" t="s">
        <v>489</v>
      </c>
      <c r="W27" s="302" t="s">
        <v>485</v>
      </c>
      <c r="X27" s="30">
        <v>3</v>
      </c>
    </row>
    <row r="28" spans="1:24" s="19" customFormat="1" ht="25.5" customHeight="1">
      <c r="A28" s="27"/>
      <c r="B28" s="28">
        <v>4</v>
      </c>
      <c r="C28" s="29" t="s">
        <v>178</v>
      </c>
      <c r="D28" s="28" t="s">
        <v>257</v>
      </c>
      <c r="E28" s="145" t="s">
        <v>79</v>
      </c>
      <c r="F28" s="33">
        <v>224</v>
      </c>
      <c r="G28" s="100" t="s">
        <v>179</v>
      </c>
      <c r="H28" s="28">
        <v>2</v>
      </c>
      <c r="I28" s="77" t="s">
        <v>176</v>
      </c>
      <c r="J28" s="77"/>
      <c r="K28" s="149" t="s">
        <v>167</v>
      </c>
      <c r="L28" s="159" t="s">
        <v>168</v>
      </c>
      <c r="M28" s="316">
        <v>6</v>
      </c>
      <c r="N28" s="316">
        <v>2</v>
      </c>
      <c r="O28" s="317" t="s">
        <v>271</v>
      </c>
      <c r="P28" s="108" t="s">
        <v>465</v>
      </c>
      <c r="Q28" s="302" t="s">
        <v>463</v>
      </c>
      <c r="R28" s="106" t="s">
        <v>304</v>
      </c>
      <c r="S28" s="106" t="s">
        <v>271</v>
      </c>
      <c r="T28" s="106" t="s">
        <v>269</v>
      </c>
      <c r="U28" s="106" t="s">
        <v>290</v>
      </c>
      <c r="V28" s="106" t="s">
        <v>490</v>
      </c>
      <c r="W28" s="302" t="s">
        <v>485</v>
      </c>
      <c r="X28" s="30" t="s">
        <v>326</v>
      </c>
    </row>
    <row r="29" spans="1:24" s="19" customFormat="1" ht="25.5" customHeight="1">
      <c r="A29" s="27"/>
      <c r="B29" s="36"/>
      <c r="C29" s="123" t="s">
        <v>70</v>
      </c>
      <c r="D29" s="124" t="s">
        <v>257</v>
      </c>
      <c r="E29" s="143" t="s">
        <v>69</v>
      </c>
      <c r="F29" s="85">
        <v>198</v>
      </c>
      <c r="G29" s="125" t="s">
        <v>66</v>
      </c>
      <c r="H29" s="126"/>
      <c r="I29" s="95" t="s">
        <v>25</v>
      </c>
      <c r="J29" s="140"/>
      <c r="K29" s="149" t="s">
        <v>67</v>
      </c>
      <c r="L29" s="159" t="s">
        <v>68</v>
      </c>
      <c r="M29" s="316">
        <v>6</v>
      </c>
      <c r="N29" s="319">
        <v>4</v>
      </c>
      <c r="O29" s="317"/>
      <c r="P29" s="106" t="s">
        <v>445</v>
      </c>
      <c r="Q29" s="166"/>
      <c r="R29" s="106"/>
      <c r="S29" s="106"/>
      <c r="T29" s="106"/>
      <c r="U29" s="106"/>
      <c r="V29" s="40"/>
      <c r="W29" s="314"/>
      <c r="X29" s="40"/>
    </row>
    <row r="30" spans="1:24" s="19" customFormat="1" ht="20.25" customHeight="1">
      <c r="A30" s="27"/>
      <c r="B30" s="28"/>
      <c r="C30" s="67"/>
      <c r="D30" s="68"/>
      <c r="E30" s="151"/>
      <c r="F30" s="70"/>
      <c r="G30" s="82"/>
      <c r="H30" s="69"/>
      <c r="I30" s="86"/>
      <c r="J30" s="140"/>
      <c r="K30" s="148"/>
      <c r="L30" s="158"/>
      <c r="M30" s="316">
        <v>6</v>
      </c>
      <c r="N30" s="316">
        <v>5</v>
      </c>
      <c r="O30" s="318"/>
      <c r="P30" s="106"/>
      <c r="Q30" s="166"/>
      <c r="R30" s="106"/>
      <c r="S30" s="106"/>
      <c r="T30" s="106"/>
      <c r="U30" s="106"/>
      <c r="V30" s="40"/>
      <c r="W30" s="314"/>
      <c r="X30" s="40"/>
    </row>
    <row r="31" spans="1:24" s="19" customFormat="1" ht="25.5" customHeight="1">
      <c r="A31" s="27"/>
      <c r="B31" s="28">
        <v>1</v>
      </c>
      <c r="C31" s="67" t="s">
        <v>71</v>
      </c>
      <c r="D31" s="68" t="s">
        <v>257</v>
      </c>
      <c r="E31" s="151" t="s">
        <v>73</v>
      </c>
      <c r="F31" s="70">
        <v>199</v>
      </c>
      <c r="G31" s="82" t="s">
        <v>72</v>
      </c>
      <c r="H31" s="69"/>
      <c r="I31" s="86" t="s">
        <v>25</v>
      </c>
      <c r="J31" s="140"/>
      <c r="K31" s="148" t="s">
        <v>67</v>
      </c>
      <c r="L31" s="158" t="s">
        <v>285</v>
      </c>
      <c r="M31" s="316">
        <v>7</v>
      </c>
      <c r="N31" s="316">
        <v>2</v>
      </c>
      <c r="O31" s="317" t="s">
        <v>269</v>
      </c>
      <c r="P31" s="108" t="s">
        <v>466</v>
      </c>
      <c r="Q31" s="302" t="s">
        <v>294</v>
      </c>
      <c r="R31" s="106"/>
      <c r="S31" s="106"/>
      <c r="T31" s="106"/>
      <c r="U31" s="106"/>
      <c r="V31" s="40"/>
      <c r="W31" s="315"/>
      <c r="X31" s="30" t="s">
        <v>76</v>
      </c>
    </row>
    <row r="32" spans="1:24" s="19" customFormat="1" ht="25.5" customHeight="1">
      <c r="A32" s="27"/>
      <c r="B32" s="28">
        <v>2</v>
      </c>
      <c r="C32" s="54" t="s">
        <v>207</v>
      </c>
      <c r="D32" s="55" t="s">
        <v>257</v>
      </c>
      <c r="E32" s="144" t="s">
        <v>73</v>
      </c>
      <c r="F32" s="71">
        <v>239</v>
      </c>
      <c r="G32" s="89" t="s">
        <v>208</v>
      </c>
      <c r="H32" s="56" t="s">
        <v>82</v>
      </c>
      <c r="I32" s="58" t="s">
        <v>41</v>
      </c>
      <c r="J32" s="57"/>
      <c r="K32" s="148" t="s">
        <v>153</v>
      </c>
      <c r="L32" s="158" t="s">
        <v>286</v>
      </c>
      <c r="M32" s="316">
        <v>7</v>
      </c>
      <c r="N32" s="316">
        <v>4</v>
      </c>
      <c r="O32" s="317" t="s">
        <v>271</v>
      </c>
      <c r="P32" s="108" t="s">
        <v>467</v>
      </c>
      <c r="Q32" s="302" t="s">
        <v>294</v>
      </c>
      <c r="R32" s="106"/>
      <c r="S32" s="106"/>
      <c r="T32" s="106"/>
      <c r="U32" s="106"/>
      <c r="V32" s="40"/>
      <c r="W32" s="315"/>
      <c r="X32" s="30" t="s">
        <v>76</v>
      </c>
    </row>
    <row r="33" spans="1:24" s="19" customFormat="1" ht="25.5" customHeight="1">
      <c r="A33" s="27"/>
      <c r="B33" s="28">
        <v>3</v>
      </c>
      <c r="C33" s="29" t="s">
        <v>143</v>
      </c>
      <c r="D33" s="28" t="s">
        <v>257</v>
      </c>
      <c r="E33" s="145" t="s">
        <v>73</v>
      </c>
      <c r="F33" s="33">
        <v>208</v>
      </c>
      <c r="G33" s="100" t="s">
        <v>144</v>
      </c>
      <c r="H33" s="28" t="s">
        <v>76</v>
      </c>
      <c r="I33" s="77" t="s">
        <v>39</v>
      </c>
      <c r="J33" s="77"/>
      <c r="K33" s="149"/>
      <c r="L33" s="149" t="s">
        <v>145</v>
      </c>
      <c r="M33" s="316">
        <v>7</v>
      </c>
      <c r="N33" s="316">
        <v>6</v>
      </c>
      <c r="O33" s="317" t="s">
        <v>272</v>
      </c>
      <c r="P33" s="108" t="s">
        <v>468</v>
      </c>
      <c r="Q33" s="302" t="s">
        <v>294</v>
      </c>
      <c r="R33" s="106"/>
      <c r="S33" s="106"/>
      <c r="T33" s="106"/>
      <c r="U33" s="106"/>
      <c r="V33" s="40"/>
      <c r="W33" s="315"/>
      <c r="X33" s="30">
        <v>2</v>
      </c>
    </row>
    <row r="34" spans="1:24" s="19" customFormat="1" ht="25.5" customHeight="1">
      <c r="A34" s="27"/>
      <c r="B34" s="28">
        <v>4</v>
      </c>
      <c r="C34" s="29" t="s">
        <v>157</v>
      </c>
      <c r="D34" s="28" t="s">
        <v>257</v>
      </c>
      <c r="E34" s="145" t="s">
        <v>73</v>
      </c>
      <c r="F34" s="33">
        <v>215</v>
      </c>
      <c r="G34" s="100" t="s">
        <v>158</v>
      </c>
      <c r="H34" s="28" t="s">
        <v>82</v>
      </c>
      <c r="I34" s="77" t="s">
        <v>29</v>
      </c>
      <c r="J34" s="58"/>
      <c r="K34" s="149" t="s">
        <v>161</v>
      </c>
      <c r="L34" s="149" t="s">
        <v>160</v>
      </c>
      <c r="M34" s="316">
        <v>7</v>
      </c>
      <c r="N34" s="316">
        <v>5</v>
      </c>
      <c r="O34" s="317" t="s">
        <v>290</v>
      </c>
      <c r="P34" s="108" t="s">
        <v>469</v>
      </c>
      <c r="Q34" s="302" t="s">
        <v>294</v>
      </c>
      <c r="R34" s="106"/>
      <c r="S34" s="106"/>
      <c r="T34" s="106"/>
      <c r="U34" s="106"/>
      <c r="V34" s="40"/>
      <c r="W34" s="315"/>
      <c r="X34" s="30" t="s">
        <v>326</v>
      </c>
    </row>
    <row r="35" spans="1:24" s="19" customFormat="1" ht="16.5" customHeight="1">
      <c r="A35" s="27"/>
      <c r="B35" s="28">
        <v>5</v>
      </c>
      <c r="C35" s="54" t="s">
        <v>128</v>
      </c>
      <c r="D35" s="55" t="s">
        <v>257</v>
      </c>
      <c r="E35" s="144" t="s">
        <v>73</v>
      </c>
      <c r="F35" s="70">
        <v>376</v>
      </c>
      <c r="G35" s="55" t="s">
        <v>129</v>
      </c>
      <c r="H35" s="56">
        <v>1</v>
      </c>
      <c r="I35" s="58" t="s">
        <v>24</v>
      </c>
      <c r="J35" s="58"/>
      <c r="K35" s="148" t="s">
        <v>125</v>
      </c>
      <c r="L35" s="58" t="s">
        <v>130</v>
      </c>
      <c r="M35" s="316">
        <v>7</v>
      </c>
      <c r="N35" s="316">
        <v>7</v>
      </c>
      <c r="O35" s="317" t="s">
        <v>342</v>
      </c>
      <c r="P35" s="108" t="s">
        <v>470</v>
      </c>
      <c r="Q35" s="302" t="s">
        <v>294</v>
      </c>
      <c r="R35" s="106"/>
      <c r="S35" s="106"/>
      <c r="T35" s="106"/>
      <c r="U35" s="106"/>
      <c r="V35" s="40"/>
      <c r="W35" s="315"/>
      <c r="X35" s="30" t="s">
        <v>326</v>
      </c>
    </row>
  </sheetData>
  <sheetProtection/>
  <printOptions horizontalCentered="1"/>
  <pageMargins left="0.2755905511811024" right="0.2362204724409449" top="0.4330708661417323" bottom="0.42" header="0.31496062992125984" footer="0.1968503937007874"/>
  <pageSetup horizontalDpi="600" verticalDpi="600" orientation="landscape" paperSize="9" scale="80" r:id="rId1"/>
  <headerFooter alignWithMargins="0">
    <oddFooter>&amp;R&amp;8 (Лист 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6"/>
  </sheetPr>
  <dimension ref="A1:Q41"/>
  <sheetViews>
    <sheetView showGridLines="0" zoomScale="90" zoomScaleNormal="90" workbookViewId="0" topLeftCell="B7">
      <selection activeCell="B10" sqref="B10"/>
    </sheetView>
  </sheetViews>
  <sheetFormatPr defaultColWidth="9.00390625" defaultRowHeight="24.75" customHeight="1"/>
  <cols>
    <col min="1" max="1" width="4.25390625" style="2" hidden="1" customWidth="1"/>
    <col min="2" max="2" width="6.625" style="3" customWidth="1"/>
    <col min="3" max="3" width="29.00390625" style="4" customWidth="1"/>
    <col min="4" max="4" width="3.125" style="4" customWidth="1"/>
    <col min="5" max="5" width="7.875" style="3" customWidth="1"/>
    <col min="6" max="6" width="7.625" style="4" customWidth="1"/>
    <col min="7" max="7" width="10.25390625" style="5" customWidth="1"/>
    <col min="8" max="8" width="5.75390625" style="3" customWidth="1"/>
    <col min="9" max="9" width="24.125" style="4" customWidth="1"/>
    <col min="10" max="10" width="18.875" style="4" customWidth="1"/>
    <col min="11" max="11" width="24.00390625" style="4" customWidth="1"/>
    <col min="12" max="12" width="30.75390625" style="4" customWidth="1"/>
    <col min="13" max="14" width="2.75390625" style="4" customWidth="1"/>
    <col min="15" max="15" width="2.75390625" style="5" customWidth="1"/>
    <col min="16" max="16" width="10.375" style="5" customWidth="1"/>
    <col min="17" max="17" width="6.75390625" style="4" customWidth="1"/>
    <col min="18" max="16384" width="9.125" style="4" customWidth="1"/>
  </cols>
  <sheetData>
    <row r="1" spans="1:17" ht="24" customHeight="1">
      <c r="A1" s="3"/>
      <c r="E1" s="130"/>
      <c r="L1" s="72"/>
      <c r="M1" s="5"/>
      <c r="N1" s="5"/>
      <c r="Q1" s="72" t="s">
        <v>235</v>
      </c>
    </row>
    <row r="2" spans="1:17" ht="18" customHeight="1">
      <c r="A2" s="3"/>
      <c r="E2" s="132"/>
      <c r="L2" s="73"/>
      <c r="Q2" s="114" t="s">
        <v>237</v>
      </c>
    </row>
    <row r="3" spans="1:17" ht="18" customHeight="1">
      <c r="A3" s="32"/>
      <c r="C3" s="31"/>
      <c r="E3" s="133"/>
      <c r="I3" s="5"/>
      <c r="L3" s="43"/>
      <c r="Q3" s="43" t="s">
        <v>22</v>
      </c>
    </row>
    <row r="4" spans="1:17" ht="18" customHeight="1">
      <c r="A4" s="31"/>
      <c r="C4" s="6"/>
      <c r="D4" s="31"/>
      <c r="E4" s="133"/>
      <c r="I4" s="5"/>
      <c r="J4" s="32"/>
      <c r="L4" s="43"/>
      <c r="Q4" s="43" t="s">
        <v>23</v>
      </c>
    </row>
    <row r="5" spans="1:17" ht="18" customHeight="1">
      <c r="A5" s="31"/>
      <c r="C5" s="6"/>
      <c r="D5" s="31"/>
      <c r="E5" s="133"/>
      <c r="I5" s="5"/>
      <c r="J5" s="32"/>
      <c r="L5" s="43"/>
      <c r="Q5" s="43" t="s">
        <v>58</v>
      </c>
    </row>
    <row r="6" spans="1:17" ht="18" customHeight="1">
      <c r="A6" s="31"/>
      <c r="C6" s="6"/>
      <c r="D6" s="31"/>
      <c r="E6" s="135"/>
      <c r="I6" s="5"/>
      <c r="J6" s="32"/>
      <c r="L6" s="45"/>
      <c r="Q6" s="45" t="s">
        <v>276</v>
      </c>
    </row>
    <row r="7" spans="1:16" s="11" customFormat="1" ht="24.75" customHeight="1" thickBot="1">
      <c r="A7" s="3"/>
      <c r="B7" s="7"/>
      <c r="C7" s="49" t="s">
        <v>64</v>
      </c>
      <c r="D7" s="8"/>
      <c r="E7" s="142"/>
      <c r="G7" s="81"/>
      <c r="H7" s="8"/>
      <c r="I7" s="9" t="s">
        <v>63</v>
      </c>
      <c r="J7" s="96" t="s">
        <v>374</v>
      </c>
      <c r="K7" s="96"/>
      <c r="L7" s="84" t="s">
        <v>510</v>
      </c>
      <c r="O7" s="101"/>
      <c r="P7" s="207" t="s">
        <v>378</v>
      </c>
    </row>
    <row r="8" spans="1:17" s="18" customFormat="1" ht="30" customHeight="1">
      <c r="A8" s="304" t="s">
        <v>376</v>
      </c>
      <c r="B8" s="305" t="s">
        <v>275</v>
      </c>
      <c r="C8" s="306" t="s">
        <v>11</v>
      </c>
      <c r="D8" s="307" t="s">
        <v>1</v>
      </c>
      <c r="E8" s="305" t="s">
        <v>65</v>
      </c>
      <c r="F8" s="307" t="s">
        <v>0</v>
      </c>
      <c r="G8" s="308" t="s">
        <v>9</v>
      </c>
      <c r="H8" s="307" t="s">
        <v>8</v>
      </c>
      <c r="I8" s="306" t="s">
        <v>12</v>
      </c>
      <c r="J8" s="306"/>
      <c r="K8" s="306" t="s">
        <v>19</v>
      </c>
      <c r="L8" s="309" t="s">
        <v>14</v>
      </c>
      <c r="M8" s="307" t="s">
        <v>54</v>
      </c>
      <c r="N8" s="307" t="s">
        <v>55</v>
      </c>
      <c r="O8" s="310" t="s">
        <v>56</v>
      </c>
      <c r="P8" s="311" t="s">
        <v>2</v>
      </c>
      <c r="Q8" s="312" t="s">
        <v>21</v>
      </c>
    </row>
    <row r="9" spans="1:17" s="19" customFormat="1" ht="6.75" customHeight="1">
      <c r="A9" s="35"/>
      <c r="B9" s="36"/>
      <c r="C9" s="60"/>
      <c r="D9" s="61"/>
      <c r="E9" s="147"/>
      <c r="F9" s="39"/>
      <c r="G9" s="89"/>
      <c r="H9" s="62"/>
      <c r="I9" s="86"/>
      <c r="J9" s="59"/>
      <c r="K9" s="59"/>
      <c r="L9" s="59"/>
      <c r="M9" s="35"/>
      <c r="N9" s="36"/>
      <c r="O9" s="107"/>
      <c r="P9" s="106"/>
      <c r="Q9" s="40"/>
    </row>
    <row r="10" spans="1:17" s="19" customFormat="1" ht="23.25" customHeight="1">
      <c r="A10" s="35"/>
      <c r="B10" s="36">
        <v>1</v>
      </c>
      <c r="C10" s="54" t="s">
        <v>279</v>
      </c>
      <c r="D10" s="55" t="s">
        <v>258</v>
      </c>
      <c r="E10" s="144" t="s">
        <v>69</v>
      </c>
      <c r="F10" s="70">
        <v>243</v>
      </c>
      <c r="G10" s="55" t="s">
        <v>198</v>
      </c>
      <c r="H10" s="56" t="s">
        <v>137</v>
      </c>
      <c r="I10" s="58" t="s">
        <v>32</v>
      </c>
      <c r="J10" s="58"/>
      <c r="K10" s="58" t="s">
        <v>197</v>
      </c>
      <c r="L10" s="58" t="s">
        <v>196</v>
      </c>
      <c r="M10" s="63">
        <v>2</v>
      </c>
      <c r="N10" s="63">
        <v>4</v>
      </c>
      <c r="O10" s="170" t="s">
        <v>269</v>
      </c>
      <c r="P10" s="106" t="s">
        <v>550</v>
      </c>
      <c r="Q10" s="40" t="s">
        <v>326</v>
      </c>
    </row>
    <row r="11" spans="1:17" s="19" customFormat="1" ht="30" customHeight="1">
      <c r="A11" s="35"/>
      <c r="B11" s="36">
        <v>2</v>
      </c>
      <c r="C11" s="60" t="s">
        <v>319</v>
      </c>
      <c r="D11" s="61" t="s">
        <v>258</v>
      </c>
      <c r="E11" s="147" t="s">
        <v>69</v>
      </c>
      <c r="F11" s="39">
        <v>175</v>
      </c>
      <c r="G11" s="89" t="s">
        <v>189</v>
      </c>
      <c r="H11" s="62" t="s">
        <v>92</v>
      </c>
      <c r="I11" s="86" t="s">
        <v>41</v>
      </c>
      <c r="J11" s="59"/>
      <c r="K11" s="59" t="s">
        <v>190</v>
      </c>
      <c r="L11" s="59" t="s">
        <v>191</v>
      </c>
      <c r="M11" s="63">
        <v>1</v>
      </c>
      <c r="N11" s="63">
        <v>4</v>
      </c>
      <c r="O11" s="170" t="s">
        <v>269</v>
      </c>
      <c r="P11" s="106" t="s">
        <v>546</v>
      </c>
      <c r="Q11" s="40" t="s">
        <v>346</v>
      </c>
    </row>
    <row r="12" spans="1:17" s="19" customFormat="1" ht="30" customHeight="1">
      <c r="A12" s="35"/>
      <c r="B12" s="36">
        <v>3</v>
      </c>
      <c r="C12" s="54" t="s">
        <v>195</v>
      </c>
      <c r="D12" s="55" t="s">
        <v>258</v>
      </c>
      <c r="E12" s="144" t="s">
        <v>69</v>
      </c>
      <c r="F12" s="70">
        <v>244</v>
      </c>
      <c r="G12" s="55" t="s">
        <v>193</v>
      </c>
      <c r="H12" s="56" t="s">
        <v>194</v>
      </c>
      <c r="I12" s="58" t="s">
        <v>32</v>
      </c>
      <c r="J12" s="58"/>
      <c r="K12" s="58" t="s">
        <v>197</v>
      </c>
      <c r="L12" s="58" t="s">
        <v>196</v>
      </c>
      <c r="M12" s="63">
        <v>2</v>
      </c>
      <c r="N12" s="63">
        <v>2</v>
      </c>
      <c r="O12" s="170" t="s">
        <v>271</v>
      </c>
      <c r="P12" s="106" t="s">
        <v>548</v>
      </c>
      <c r="Q12" s="40" t="s">
        <v>325</v>
      </c>
    </row>
    <row r="13" spans="1:17" s="19" customFormat="1" ht="25.5" customHeight="1">
      <c r="A13" s="35"/>
      <c r="B13" s="36">
        <v>4</v>
      </c>
      <c r="C13" s="38" t="s">
        <v>280</v>
      </c>
      <c r="D13" s="36" t="s">
        <v>258</v>
      </c>
      <c r="E13" s="144" t="s">
        <v>69</v>
      </c>
      <c r="F13" s="39">
        <v>817</v>
      </c>
      <c r="G13" s="89" t="s">
        <v>193</v>
      </c>
      <c r="H13" s="36" t="s">
        <v>194</v>
      </c>
      <c r="I13" s="58" t="s">
        <v>32</v>
      </c>
      <c r="J13" s="58"/>
      <c r="K13" s="58" t="s">
        <v>197</v>
      </c>
      <c r="L13" s="58" t="s">
        <v>196</v>
      </c>
      <c r="M13" s="63">
        <v>2</v>
      </c>
      <c r="N13" s="63">
        <v>6</v>
      </c>
      <c r="O13" s="170" t="s">
        <v>272</v>
      </c>
      <c r="P13" s="106" t="s">
        <v>549</v>
      </c>
      <c r="Q13" s="40" t="s">
        <v>325</v>
      </c>
    </row>
    <row r="14" spans="1:17" s="93" customFormat="1" ht="30" customHeight="1">
      <c r="A14" s="35"/>
      <c r="B14" s="36">
        <v>5</v>
      </c>
      <c r="C14" s="54" t="s">
        <v>282</v>
      </c>
      <c r="D14" s="55" t="s">
        <v>258</v>
      </c>
      <c r="E14" s="144" t="s">
        <v>69</v>
      </c>
      <c r="F14" s="70">
        <v>204</v>
      </c>
      <c r="G14" s="55" t="s">
        <v>150</v>
      </c>
      <c r="H14" s="56"/>
      <c r="I14" s="86" t="s">
        <v>43</v>
      </c>
      <c r="J14" s="58"/>
      <c r="K14" s="58"/>
      <c r="L14" s="58" t="s">
        <v>148</v>
      </c>
      <c r="M14" s="63">
        <v>1</v>
      </c>
      <c r="N14" s="63">
        <v>2</v>
      </c>
      <c r="O14" s="170" t="s">
        <v>271</v>
      </c>
      <c r="P14" s="109" t="s">
        <v>547</v>
      </c>
      <c r="Q14" s="65" t="s">
        <v>325</v>
      </c>
    </row>
    <row r="15" spans="1:17" s="19" customFormat="1" ht="20.25" customHeight="1">
      <c r="A15" s="35"/>
      <c r="B15" s="36"/>
      <c r="C15" s="54"/>
      <c r="D15" s="55"/>
      <c r="E15" s="144"/>
      <c r="F15" s="70"/>
      <c r="G15" s="55"/>
      <c r="H15" s="56"/>
      <c r="I15" s="58"/>
      <c r="J15" s="58"/>
      <c r="K15" s="58"/>
      <c r="L15" s="58"/>
      <c r="M15" s="63"/>
      <c r="N15" s="63"/>
      <c r="O15" s="170"/>
      <c r="P15" s="106"/>
      <c r="Q15" s="40"/>
    </row>
    <row r="16" spans="1:17" s="19" customFormat="1" ht="23.25" customHeight="1">
      <c r="A16" s="35"/>
      <c r="B16" s="36">
        <v>1</v>
      </c>
      <c r="C16" s="54" t="s">
        <v>267</v>
      </c>
      <c r="D16" s="55" t="s">
        <v>258</v>
      </c>
      <c r="E16" s="144" t="s">
        <v>79</v>
      </c>
      <c r="F16" s="70">
        <v>808</v>
      </c>
      <c r="G16" s="55" t="s">
        <v>268</v>
      </c>
      <c r="H16" s="56">
        <v>3</v>
      </c>
      <c r="I16" s="58" t="s">
        <v>27</v>
      </c>
      <c r="J16" s="58"/>
      <c r="K16" s="58" t="s">
        <v>265</v>
      </c>
      <c r="L16" s="58" t="s">
        <v>266</v>
      </c>
      <c r="M16" s="63">
        <v>4</v>
      </c>
      <c r="N16" s="63">
        <v>6</v>
      </c>
      <c r="O16" s="170" t="s">
        <v>269</v>
      </c>
      <c r="P16" s="106" t="s">
        <v>553</v>
      </c>
      <c r="Q16" s="40">
        <v>3</v>
      </c>
    </row>
    <row r="17" spans="1:17" s="19" customFormat="1" ht="21" customHeight="1">
      <c r="A17" s="35"/>
      <c r="B17" s="36">
        <v>2</v>
      </c>
      <c r="C17" s="54" t="s">
        <v>221</v>
      </c>
      <c r="D17" s="55" t="s">
        <v>258</v>
      </c>
      <c r="E17" s="144" t="s">
        <v>79</v>
      </c>
      <c r="F17" s="70">
        <v>176</v>
      </c>
      <c r="G17" s="55" t="s">
        <v>222</v>
      </c>
      <c r="H17" s="56">
        <v>2</v>
      </c>
      <c r="I17" s="86" t="s">
        <v>38</v>
      </c>
      <c r="J17" s="58"/>
      <c r="K17" s="58" t="s">
        <v>219</v>
      </c>
      <c r="L17" s="58" t="s">
        <v>321</v>
      </c>
      <c r="M17" s="63">
        <v>4</v>
      </c>
      <c r="N17" s="63">
        <v>4</v>
      </c>
      <c r="O17" s="170" t="s">
        <v>271</v>
      </c>
      <c r="P17" s="106" t="s">
        <v>554</v>
      </c>
      <c r="Q17" s="40">
        <v>3</v>
      </c>
    </row>
    <row r="18" spans="1:17" s="19" customFormat="1" ht="23.25" customHeight="1">
      <c r="A18" s="35"/>
      <c r="B18" s="36">
        <v>3</v>
      </c>
      <c r="C18" s="37" t="s">
        <v>141</v>
      </c>
      <c r="D18" s="36" t="s">
        <v>258</v>
      </c>
      <c r="E18" s="144" t="s">
        <v>79</v>
      </c>
      <c r="F18" s="39">
        <v>182</v>
      </c>
      <c r="G18" s="89" t="s">
        <v>142</v>
      </c>
      <c r="H18" s="36">
        <v>3</v>
      </c>
      <c r="I18" s="58" t="s">
        <v>42</v>
      </c>
      <c r="J18" s="58"/>
      <c r="K18" s="58" t="s">
        <v>133</v>
      </c>
      <c r="L18" s="58" t="s">
        <v>473</v>
      </c>
      <c r="M18" s="63">
        <v>3</v>
      </c>
      <c r="N18" s="63">
        <v>4</v>
      </c>
      <c r="O18" s="170" t="s">
        <v>269</v>
      </c>
      <c r="P18" s="106" t="s">
        <v>552</v>
      </c>
      <c r="Q18" s="40" t="s">
        <v>346</v>
      </c>
    </row>
    <row r="19" spans="1:17" s="19" customFormat="1" ht="24.75" customHeight="1">
      <c r="A19" s="35"/>
      <c r="B19" s="36"/>
      <c r="C19" s="54" t="s">
        <v>90</v>
      </c>
      <c r="D19" s="55" t="s">
        <v>258</v>
      </c>
      <c r="E19" s="144" t="s">
        <v>79</v>
      </c>
      <c r="F19" s="70">
        <v>203</v>
      </c>
      <c r="G19" s="55" t="s">
        <v>97</v>
      </c>
      <c r="H19" s="56" t="s">
        <v>92</v>
      </c>
      <c r="I19" s="58" t="s">
        <v>40</v>
      </c>
      <c r="J19" s="58"/>
      <c r="K19" s="58" t="s">
        <v>93</v>
      </c>
      <c r="L19" s="58" t="s">
        <v>94</v>
      </c>
      <c r="M19" s="63">
        <v>3</v>
      </c>
      <c r="N19" s="63">
        <v>2</v>
      </c>
      <c r="O19" s="170"/>
      <c r="P19" s="106" t="s">
        <v>551</v>
      </c>
      <c r="Q19" s="40"/>
    </row>
    <row r="20" spans="1:17" s="93" customFormat="1" ht="19.5" customHeight="1">
      <c r="A20" s="35"/>
      <c r="B20" s="36"/>
      <c r="C20" s="54" t="s">
        <v>154</v>
      </c>
      <c r="D20" s="55" t="s">
        <v>258</v>
      </c>
      <c r="E20" s="144" t="s">
        <v>79</v>
      </c>
      <c r="F20" s="70">
        <v>210</v>
      </c>
      <c r="G20" s="55" t="s">
        <v>155</v>
      </c>
      <c r="H20" s="56">
        <v>1</v>
      </c>
      <c r="I20" s="86" t="s">
        <v>26</v>
      </c>
      <c r="J20" s="58"/>
      <c r="K20" s="58" t="s">
        <v>153</v>
      </c>
      <c r="L20" s="58" t="s">
        <v>262</v>
      </c>
      <c r="M20" s="63">
        <v>4</v>
      </c>
      <c r="N20" s="63">
        <v>2</v>
      </c>
      <c r="O20" s="170"/>
      <c r="P20" s="109" t="s">
        <v>315</v>
      </c>
      <c r="Q20" s="65"/>
    </row>
    <row r="21" spans="1:17" s="19" customFormat="1" ht="18.75" customHeight="1">
      <c r="A21" s="35"/>
      <c r="B21" s="36"/>
      <c r="C21" s="54"/>
      <c r="D21" s="55"/>
      <c r="E21" s="144"/>
      <c r="F21" s="70"/>
      <c r="G21" s="55"/>
      <c r="H21" s="56"/>
      <c r="I21" s="58"/>
      <c r="J21" s="58"/>
      <c r="K21" s="58"/>
      <c r="L21" s="58"/>
      <c r="M21" s="63"/>
      <c r="N21" s="63"/>
      <c r="O21" s="170"/>
      <c r="P21" s="106"/>
      <c r="Q21" s="40"/>
    </row>
    <row r="22" spans="1:17" s="19" customFormat="1" ht="25.5" customHeight="1">
      <c r="A22" s="35"/>
      <c r="B22" s="36">
        <v>1</v>
      </c>
      <c r="C22" s="54" t="s">
        <v>253</v>
      </c>
      <c r="D22" s="55" t="s">
        <v>258</v>
      </c>
      <c r="E22" s="144" t="s">
        <v>73</v>
      </c>
      <c r="F22" s="70">
        <v>246</v>
      </c>
      <c r="G22" s="55" t="s">
        <v>192</v>
      </c>
      <c r="H22" s="56">
        <v>1</v>
      </c>
      <c r="I22" s="58" t="s">
        <v>35</v>
      </c>
      <c r="J22" s="58"/>
      <c r="K22" s="58" t="s">
        <v>120</v>
      </c>
      <c r="L22" s="58" t="s">
        <v>121</v>
      </c>
      <c r="M22" s="63">
        <v>5</v>
      </c>
      <c r="N22" s="63">
        <v>2</v>
      </c>
      <c r="O22" s="170" t="s">
        <v>269</v>
      </c>
      <c r="P22" s="106" t="s">
        <v>555</v>
      </c>
      <c r="Q22" s="40">
        <v>2</v>
      </c>
    </row>
    <row r="23" spans="1:17" s="19" customFormat="1" ht="22.5" customHeight="1">
      <c r="A23" s="35"/>
      <c r="B23" s="36">
        <v>2</v>
      </c>
      <c r="C23" s="54" t="s">
        <v>95</v>
      </c>
      <c r="D23" s="55" t="s">
        <v>96</v>
      </c>
      <c r="E23" s="144" t="s">
        <v>79</v>
      </c>
      <c r="F23" s="70">
        <v>202</v>
      </c>
      <c r="G23" s="55" t="s">
        <v>98</v>
      </c>
      <c r="H23" s="56">
        <v>2</v>
      </c>
      <c r="I23" s="86" t="s">
        <v>40</v>
      </c>
      <c r="J23" s="58"/>
      <c r="K23" s="58" t="s">
        <v>93</v>
      </c>
      <c r="L23" s="58" t="s">
        <v>94</v>
      </c>
      <c r="M23" s="63">
        <v>5</v>
      </c>
      <c r="N23" s="63">
        <v>4</v>
      </c>
      <c r="O23" s="170" t="s">
        <v>271</v>
      </c>
      <c r="P23" s="106" t="s">
        <v>556</v>
      </c>
      <c r="Q23" s="40">
        <v>3</v>
      </c>
    </row>
    <row r="24" spans="1:17" s="19" customFormat="1" ht="25.5" customHeight="1">
      <c r="A24" s="35"/>
      <c r="B24" s="36">
        <v>3</v>
      </c>
      <c r="C24" s="37" t="s">
        <v>181</v>
      </c>
      <c r="D24" s="36" t="s">
        <v>96</v>
      </c>
      <c r="E24" s="144" t="s">
        <v>73</v>
      </c>
      <c r="F24" s="39">
        <v>220</v>
      </c>
      <c r="G24" s="89" t="s">
        <v>182</v>
      </c>
      <c r="H24" s="36">
        <v>3</v>
      </c>
      <c r="I24" s="58" t="s">
        <v>36</v>
      </c>
      <c r="J24" s="58"/>
      <c r="K24" s="58" t="s">
        <v>183</v>
      </c>
      <c r="L24" s="58" t="s">
        <v>184</v>
      </c>
      <c r="M24" s="63">
        <v>5</v>
      </c>
      <c r="N24" s="63">
        <v>3</v>
      </c>
      <c r="O24" s="170" t="s">
        <v>272</v>
      </c>
      <c r="P24" s="106" t="s">
        <v>557</v>
      </c>
      <c r="Q24" s="40">
        <v>3</v>
      </c>
    </row>
    <row r="25" spans="1:17" s="19" customFormat="1" ht="15.75" customHeight="1">
      <c r="A25" s="35"/>
      <c r="B25" s="36"/>
      <c r="C25" s="37"/>
      <c r="D25" s="36"/>
      <c r="E25" s="144"/>
      <c r="F25" s="39"/>
      <c r="G25" s="89"/>
      <c r="H25" s="36"/>
      <c r="I25" s="58"/>
      <c r="J25" s="58"/>
      <c r="K25" s="58"/>
      <c r="L25" s="58"/>
      <c r="M25" s="63"/>
      <c r="N25" s="63"/>
      <c r="O25" s="170"/>
      <c r="P25" s="106"/>
      <c r="Q25" s="40"/>
    </row>
    <row r="26" spans="1:17" s="19" customFormat="1" ht="25.5" customHeight="1">
      <c r="A26" s="35"/>
      <c r="B26" s="36">
        <v>1</v>
      </c>
      <c r="C26" s="37" t="s">
        <v>256</v>
      </c>
      <c r="D26" s="36" t="s">
        <v>257</v>
      </c>
      <c r="E26" s="144" t="s">
        <v>79</v>
      </c>
      <c r="F26" s="39">
        <v>818</v>
      </c>
      <c r="G26" s="89" t="s">
        <v>232</v>
      </c>
      <c r="H26" s="36" t="s">
        <v>107</v>
      </c>
      <c r="I26" s="86" t="s">
        <v>30</v>
      </c>
      <c r="J26" s="58" t="s">
        <v>233</v>
      </c>
      <c r="K26" s="58" t="s">
        <v>172</v>
      </c>
      <c r="L26" s="58" t="s">
        <v>234</v>
      </c>
      <c r="M26" s="63">
        <v>6</v>
      </c>
      <c r="N26" s="63">
        <v>7</v>
      </c>
      <c r="O26" s="170" t="s">
        <v>269</v>
      </c>
      <c r="P26" s="106" t="s">
        <v>558</v>
      </c>
      <c r="Q26" s="40" t="s">
        <v>76</v>
      </c>
    </row>
    <row r="27" spans="1:17" s="19" customFormat="1" ht="25.5" customHeight="1">
      <c r="A27" s="35"/>
      <c r="B27" s="36">
        <v>2</v>
      </c>
      <c r="C27" s="37" t="s">
        <v>103</v>
      </c>
      <c r="D27" s="36" t="s">
        <v>257</v>
      </c>
      <c r="E27" s="144" t="s">
        <v>79</v>
      </c>
      <c r="F27" s="39">
        <v>200</v>
      </c>
      <c r="G27" s="89" t="s">
        <v>104</v>
      </c>
      <c r="H27" s="36">
        <v>1</v>
      </c>
      <c r="I27" s="86" t="s">
        <v>40</v>
      </c>
      <c r="J27" s="58"/>
      <c r="K27" s="58" t="s">
        <v>93</v>
      </c>
      <c r="L27" s="58" t="s">
        <v>94</v>
      </c>
      <c r="M27" s="63">
        <v>6</v>
      </c>
      <c r="N27" s="63">
        <v>3</v>
      </c>
      <c r="O27" s="170" t="s">
        <v>271</v>
      </c>
      <c r="P27" s="106" t="s">
        <v>559</v>
      </c>
      <c r="Q27" s="40">
        <v>1</v>
      </c>
    </row>
    <row r="28" spans="1:17" s="93" customFormat="1" ht="25.5" customHeight="1">
      <c r="A28" s="35"/>
      <c r="B28" s="36">
        <v>3</v>
      </c>
      <c r="C28" s="54" t="s">
        <v>162</v>
      </c>
      <c r="D28" s="55" t="s">
        <v>257</v>
      </c>
      <c r="E28" s="144" t="s">
        <v>79</v>
      </c>
      <c r="F28" s="70">
        <v>213</v>
      </c>
      <c r="G28" s="55" t="s">
        <v>163</v>
      </c>
      <c r="H28" s="56" t="s">
        <v>82</v>
      </c>
      <c r="I28" s="86" t="s">
        <v>29</v>
      </c>
      <c r="J28" s="58"/>
      <c r="K28" s="58" t="s">
        <v>161</v>
      </c>
      <c r="L28" s="58" t="s">
        <v>164</v>
      </c>
      <c r="M28" s="63">
        <v>6</v>
      </c>
      <c r="N28" s="63">
        <v>5</v>
      </c>
      <c r="O28" s="170" t="s">
        <v>272</v>
      </c>
      <c r="P28" s="109" t="s">
        <v>560</v>
      </c>
      <c r="Q28" s="65">
        <v>2</v>
      </c>
    </row>
    <row r="29" spans="1:17" s="19" customFormat="1" ht="25.5" customHeight="1">
      <c r="A29" s="35"/>
      <c r="B29" s="36">
        <v>4</v>
      </c>
      <c r="C29" s="37" t="s">
        <v>178</v>
      </c>
      <c r="D29" s="36" t="s">
        <v>257</v>
      </c>
      <c r="E29" s="144" t="s">
        <v>79</v>
      </c>
      <c r="F29" s="39">
        <v>224</v>
      </c>
      <c r="G29" s="89" t="s">
        <v>179</v>
      </c>
      <c r="H29" s="36">
        <v>2</v>
      </c>
      <c r="I29" s="58" t="s">
        <v>176</v>
      </c>
      <c r="J29" s="58"/>
      <c r="K29" s="58" t="s">
        <v>167</v>
      </c>
      <c r="L29" s="58" t="s">
        <v>168</v>
      </c>
      <c r="M29" s="63">
        <v>6</v>
      </c>
      <c r="N29" s="63">
        <v>1</v>
      </c>
      <c r="O29" s="170" t="s">
        <v>290</v>
      </c>
      <c r="P29" s="106" t="s">
        <v>561</v>
      </c>
      <c r="Q29" s="40">
        <v>3</v>
      </c>
    </row>
    <row r="30" spans="1:17" s="19" customFormat="1" ht="19.5" customHeight="1">
      <c r="A30" s="35"/>
      <c r="B30" s="36"/>
      <c r="C30" s="37"/>
      <c r="D30" s="36"/>
      <c r="E30" s="144"/>
      <c r="F30" s="39"/>
      <c r="G30" s="89"/>
      <c r="H30" s="36"/>
      <c r="I30" s="58"/>
      <c r="J30" s="58"/>
      <c r="K30" s="58"/>
      <c r="L30" s="58"/>
      <c r="M30" s="63"/>
      <c r="N30" s="63"/>
      <c r="O30" s="170"/>
      <c r="P30" s="106"/>
      <c r="Q30" s="40"/>
    </row>
    <row r="31" spans="1:17" s="19" customFormat="1" ht="25.5" customHeight="1">
      <c r="A31" s="35"/>
      <c r="B31" s="36">
        <v>1</v>
      </c>
      <c r="C31" s="54" t="s">
        <v>249</v>
      </c>
      <c r="D31" s="55" t="s">
        <v>257</v>
      </c>
      <c r="E31" s="144" t="s">
        <v>69</v>
      </c>
      <c r="F31" s="70">
        <v>158</v>
      </c>
      <c r="G31" s="55" t="s">
        <v>122</v>
      </c>
      <c r="H31" s="56" t="s">
        <v>116</v>
      </c>
      <c r="I31" s="86" t="s">
        <v>35</v>
      </c>
      <c r="J31" s="58"/>
      <c r="K31" s="58" t="s">
        <v>120</v>
      </c>
      <c r="L31" s="58" t="s">
        <v>121</v>
      </c>
      <c r="M31" s="63">
        <v>7</v>
      </c>
      <c r="N31" s="63">
        <v>6</v>
      </c>
      <c r="O31" s="170" t="s">
        <v>269</v>
      </c>
      <c r="P31" s="106" t="s">
        <v>562</v>
      </c>
      <c r="Q31" s="40">
        <v>2</v>
      </c>
    </row>
    <row r="32" spans="1:17" s="19" customFormat="1" ht="25.5" customHeight="1">
      <c r="A32" s="35"/>
      <c r="B32" s="36">
        <v>2</v>
      </c>
      <c r="C32" s="67" t="s">
        <v>70</v>
      </c>
      <c r="D32" s="68" t="s">
        <v>257</v>
      </c>
      <c r="E32" s="151" t="s">
        <v>69</v>
      </c>
      <c r="F32" s="70">
        <v>198</v>
      </c>
      <c r="G32" s="82" t="s">
        <v>512</v>
      </c>
      <c r="H32" s="69"/>
      <c r="I32" s="86" t="s">
        <v>25</v>
      </c>
      <c r="J32" s="140"/>
      <c r="K32" s="140" t="s">
        <v>67</v>
      </c>
      <c r="L32" s="140" t="s">
        <v>285</v>
      </c>
      <c r="M32" s="63">
        <v>7</v>
      </c>
      <c r="N32" s="63">
        <v>2</v>
      </c>
      <c r="O32" s="170" t="s">
        <v>271</v>
      </c>
      <c r="P32" s="106" t="s">
        <v>563</v>
      </c>
      <c r="Q32" s="40">
        <v>2</v>
      </c>
    </row>
    <row r="33" spans="1:17" s="19" customFormat="1" ht="25.5" customHeight="1">
      <c r="A33" s="35"/>
      <c r="B33" s="36">
        <v>3</v>
      </c>
      <c r="C33" s="54" t="s">
        <v>113</v>
      </c>
      <c r="D33" s="55" t="s">
        <v>257</v>
      </c>
      <c r="E33" s="144" t="s">
        <v>69</v>
      </c>
      <c r="F33" s="70">
        <v>188</v>
      </c>
      <c r="G33" s="55" t="s">
        <v>111</v>
      </c>
      <c r="H33" s="56" t="s">
        <v>76</v>
      </c>
      <c r="I33" s="58" t="s">
        <v>35</v>
      </c>
      <c r="J33" s="58"/>
      <c r="K33" s="58" t="s">
        <v>109</v>
      </c>
      <c r="L33" s="58" t="s">
        <v>112</v>
      </c>
      <c r="M33" s="63">
        <v>7</v>
      </c>
      <c r="N33" s="63">
        <v>4</v>
      </c>
      <c r="O33" s="170" t="s">
        <v>272</v>
      </c>
      <c r="P33" s="106" t="s">
        <v>564</v>
      </c>
      <c r="Q33" s="40">
        <v>3</v>
      </c>
    </row>
    <row r="34" spans="1:17" s="19" customFormat="1" ht="25.5" customHeight="1">
      <c r="A34" s="35"/>
      <c r="B34" s="36"/>
      <c r="C34" s="67"/>
      <c r="D34" s="68"/>
      <c r="E34" s="151"/>
      <c r="F34" s="70"/>
      <c r="G34" s="82"/>
      <c r="H34" s="69"/>
      <c r="I34" s="86"/>
      <c r="J34" s="140"/>
      <c r="K34" s="140"/>
      <c r="L34" s="140"/>
      <c r="M34" s="63"/>
      <c r="N34" s="63"/>
      <c r="O34" s="170"/>
      <c r="P34" s="106"/>
      <c r="Q34" s="40"/>
    </row>
    <row r="35" spans="1:17" s="19" customFormat="1" ht="23.25" customHeight="1">
      <c r="A35" s="35"/>
      <c r="B35" s="36">
        <v>1</v>
      </c>
      <c r="C35" s="67" t="s">
        <v>71</v>
      </c>
      <c r="D35" s="68" t="s">
        <v>257</v>
      </c>
      <c r="E35" s="151" t="s">
        <v>73</v>
      </c>
      <c r="F35" s="70">
        <v>199</v>
      </c>
      <c r="G35" s="82" t="s">
        <v>72</v>
      </c>
      <c r="H35" s="69"/>
      <c r="I35" s="86" t="s">
        <v>25</v>
      </c>
      <c r="J35" s="140"/>
      <c r="K35" s="140" t="s">
        <v>67</v>
      </c>
      <c r="L35" s="140" t="s">
        <v>285</v>
      </c>
      <c r="M35" s="63">
        <v>8</v>
      </c>
      <c r="N35" s="63">
        <v>2</v>
      </c>
      <c r="O35" s="170" t="s">
        <v>269</v>
      </c>
      <c r="P35" s="106" t="s">
        <v>565</v>
      </c>
      <c r="Q35" s="40" t="s">
        <v>82</v>
      </c>
    </row>
    <row r="36" spans="1:17" s="66" customFormat="1" ht="23.25" customHeight="1">
      <c r="A36" s="35"/>
      <c r="B36" s="36">
        <v>2</v>
      </c>
      <c r="C36" s="37" t="s">
        <v>143</v>
      </c>
      <c r="D36" s="36" t="s">
        <v>257</v>
      </c>
      <c r="E36" s="144" t="s">
        <v>73</v>
      </c>
      <c r="F36" s="39">
        <v>209</v>
      </c>
      <c r="G36" s="89" t="s">
        <v>144</v>
      </c>
      <c r="H36" s="36" t="s">
        <v>76</v>
      </c>
      <c r="I36" s="58" t="s">
        <v>39</v>
      </c>
      <c r="J36" s="58"/>
      <c r="K36" s="58"/>
      <c r="L36" s="58" t="s">
        <v>145</v>
      </c>
      <c r="M36" s="63">
        <v>8</v>
      </c>
      <c r="N36" s="63">
        <v>5</v>
      </c>
      <c r="O36" s="170" t="s">
        <v>271</v>
      </c>
      <c r="P36" s="109" t="s">
        <v>566</v>
      </c>
      <c r="Q36" s="65">
        <v>1</v>
      </c>
    </row>
    <row r="37" spans="1:17" s="19" customFormat="1" ht="23.25" customHeight="1">
      <c r="A37" s="35"/>
      <c r="B37" s="36">
        <v>3</v>
      </c>
      <c r="C37" s="54" t="s">
        <v>86</v>
      </c>
      <c r="D37" s="55" t="s">
        <v>257</v>
      </c>
      <c r="E37" s="144" t="s">
        <v>73</v>
      </c>
      <c r="F37" s="70">
        <v>195</v>
      </c>
      <c r="G37" s="55" t="s">
        <v>87</v>
      </c>
      <c r="H37" s="56" t="s">
        <v>82</v>
      </c>
      <c r="I37" s="86" t="s">
        <v>83</v>
      </c>
      <c r="J37" s="58"/>
      <c r="K37" s="58"/>
      <c r="L37" s="58" t="s">
        <v>88</v>
      </c>
      <c r="M37" s="63">
        <v>8</v>
      </c>
      <c r="N37" s="63">
        <v>6</v>
      </c>
      <c r="O37" s="170" t="s">
        <v>272</v>
      </c>
      <c r="P37" s="106" t="s">
        <v>567</v>
      </c>
      <c r="Q37" s="40">
        <v>1</v>
      </c>
    </row>
    <row r="38" spans="1:17" s="19" customFormat="1" ht="23.25" customHeight="1">
      <c r="A38" s="35"/>
      <c r="B38" s="36">
        <v>4</v>
      </c>
      <c r="C38" s="54" t="s">
        <v>114</v>
      </c>
      <c r="D38" s="55" t="s">
        <v>257</v>
      </c>
      <c r="E38" s="144" t="s">
        <v>73</v>
      </c>
      <c r="F38" s="70">
        <v>187</v>
      </c>
      <c r="G38" s="55" t="s">
        <v>115</v>
      </c>
      <c r="H38" s="56" t="s">
        <v>116</v>
      </c>
      <c r="I38" s="86" t="s">
        <v>35</v>
      </c>
      <c r="J38" s="58"/>
      <c r="K38" s="58" t="s">
        <v>109</v>
      </c>
      <c r="L38" s="58" t="s">
        <v>117</v>
      </c>
      <c r="M38" s="63">
        <v>8</v>
      </c>
      <c r="N38" s="63">
        <v>4</v>
      </c>
      <c r="O38" s="170" t="s">
        <v>290</v>
      </c>
      <c r="P38" s="106" t="s">
        <v>568</v>
      </c>
      <c r="Q38" s="40">
        <v>2</v>
      </c>
    </row>
    <row r="39" spans="1:17" s="80" customFormat="1" ht="23.25" customHeight="1">
      <c r="A39" s="35"/>
      <c r="B39" s="36">
        <v>5</v>
      </c>
      <c r="C39" s="54" t="s">
        <v>185</v>
      </c>
      <c r="D39" s="55" t="s">
        <v>257</v>
      </c>
      <c r="E39" s="144" t="s">
        <v>73</v>
      </c>
      <c r="F39" s="70">
        <v>192</v>
      </c>
      <c r="G39" s="55" t="s">
        <v>186</v>
      </c>
      <c r="H39" s="56" t="s">
        <v>76</v>
      </c>
      <c r="I39" s="152" t="s">
        <v>31</v>
      </c>
      <c r="J39" s="58"/>
      <c r="K39" s="58" t="s">
        <v>187</v>
      </c>
      <c r="L39" s="148" t="s">
        <v>188</v>
      </c>
      <c r="M39" s="63">
        <v>8</v>
      </c>
      <c r="N39" s="63">
        <v>8</v>
      </c>
      <c r="O39" s="170" t="s">
        <v>342</v>
      </c>
      <c r="P39" s="106" t="s">
        <v>569</v>
      </c>
      <c r="Q39" s="40">
        <v>2</v>
      </c>
    </row>
    <row r="40" spans="1:17" s="80" customFormat="1" ht="23.25" customHeight="1">
      <c r="A40" s="35"/>
      <c r="B40" s="36">
        <v>6</v>
      </c>
      <c r="C40" s="54" t="s">
        <v>128</v>
      </c>
      <c r="D40" s="55" t="s">
        <v>257</v>
      </c>
      <c r="E40" s="144" t="s">
        <v>73</v>
      </c>
      <c r="F40" s="70">
        <v>376</v>
      </c>
      <c r="G40" s="55" t="s">
        <v>129</v>
      </c>
      <c r="H40" s="56">
        <v>1</v>
      </c>
      <c r="I40" s="58" t="s">
        <v>24</v>
      </c>
      <c r="J40" s="58"/>
      <c r="K40" s="58" t="s">
        <v>125</v>
      </c>
      <c r="L40" s="58" t="s">
        <v>130</v>
      </c>
      <c r="M40" s="63">
        <v>8</v>
      </c>
      <c r="N40" s="63">
        <v>7</v>
      </c>
      <c r="O40" s="170" t="s">
        <v>344</v>
      </c>
      <c r="P40" s="106" t="s">
        <v>570</v>
      </c>
      <c r="Q40" s="40">
        <v>3</v>
      </c>
    </row>
    <row r="41" spans="1:17" s="19" customFormat="1" ht="23.25" customHeight="1">
      <c r="A41" s="35"/>
      <c r="B41" s="36"/>
      <c r="C41" s="54" t="s">
        <v>80</v>
      </c>
      <c r="D41" s="55" t="s">
        <v>257</v>
      </c>
      <c r="E41" s="144" t="s">
        <v>73</v>
      </c>
      <c r="F41" s="70">
        <v>196</v>
      </c>
      <c r="G41" s="55" t="s">
        <v>81</v>
      </c>
      <c r="H41" s="56" t="s">
        <v>82</v>
      </c>
      <c r="I41" s="86" t="s">
        <v>83</v>
      </c>
      <c r="J41" s="58"/>
      <c r="K41" s="58" t="s">
        <v>84</v>
      </c>
      <c r="L41" s="58" t="s">
        <v>85</v>
      </c>
      <c r="M41" s="63">
        <v>8</v>
      </c>
      <c r="N41" s="63">
        <v>3</v>
      </c>
      <c r="O41" s="170"/>
      <c r="P41" s="106" t="s">
        <v>377</v>
      </c>
      <c r="Q41" s="40"/>
    </row>
  </sheetData>
  <printOptions horizontalCentered="1"/>
  <pageMargins left="0.2362204724409449" right="0.15748031496062992" top="0.24" bottom="0.25" header="0.1968503937007874" footer="0.196850393700787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6"/>
  </sheetPr>
  <dimension ref="A1:Q38"/>
  <sheetViews>
    <sheetView workbookViewId="0" topLeftCell="B13">
      <selection activeCell="B10" sqref="B10"/>
    </sheetView>
  </sheetViews>
  <sheetFormatPr defaultColWidth="9.00390625" defaultRowHeight="24.75" customHeight="1"/>
  <cols>
    <col min="1" max="1" width="4.25390625" style="2" hidden="1" customWidth="1"/>
    <col min="2" max="2" width="6.25390625" style="3" customWidth="1"/>
    <col min="3" max="3" width="29.125" style="4" customWidth="1"/>
    <col min="4" max="4" width="3.125" style="4" customWidth="1"/>
    <col min="5" max="5" width="7.125" style="3" customWidth="1"/>
    <col min="6" max="6" width="7.625" style="4" customWidth="1"/>
    <col min="7" max="7" width="10.25390625" style="5" customWidth="1"/>
    <col min="8" max="8" width="5.75390625" style="3" customWidth="1"/>
    <col min="9" max="9" width="18.625" style="4" customWidth="1"/>
    <col min="10" max="10" width="11.75390625" style="4" customWidth="1"/>
    <col min="11" max="11" width="17.625" style="4" customWidth="1"/>
    <col min="12" max="12" width="17.375" style="4" customWidth="1"/>
    <col min="13" max="14" width="2.00390625" style="3" customWidth="1"/>
    <col min="15" max="15" width="2.00390625" style="167" customWidth="1"/>
    <col min="16" max="16" width="10.75390625" style="5" customWidth="1"/>
    <col min="17" max="17" width="6.75390625" style="4" customWidth="1"/>
    <col min="18" max="16384" width="9.125" style="4" customWidth="1"/>
  </cols>
  <sheetData>
    <row r="1" spans="1:17" ht="24" customHeight="1">
      <c r="A1" s="3"/>
      <c r="E1" s="130"/>
      <c r="L1" s="72"/>
      <c r="M1" s="167"/>
      <c r="N1" s="167"/>
      <c r="Q1" s="72" t="s">
        <v>235</v>
      </c>
    </row>
    <row r="2" spans="1:17" ht="18" customHeight="1">
      <c r="A2" s="3"/>
      <c r="E2" s="132"/>
      <c r="L2" s="73"/>
      <c r="Q2" s="114" t="s">
        <v>237</v>
      </c>
    </row>
    <row r="3" spans="1:17" ht="18" customHeight="1">
      <c r="A3" s="32"/>
      <c r="C3" s="31"/>
      <c r="E3" s="133"/>
      <c r="I3" s="5"/>
      <c r="L3" s="43"/>
      <c r="Q3" s="43" t="s">
        <v>22</v>
      </c>
    </row>
    <row r="4" spans="1:17" ht="18" customHeight="1">
      <c r="A4" s="31"/>
      <c r="C4" s="6"/>
      <c r="D4" s="31"/>
      <c r="E4" s="133"/>
      <c r="I4" s="5"/>
      <c r="J4" s="32"/>
      <c r="L4" s="43"/>
      <c r="Q4" s="43" t="s">
        <v>23</v>
      </c>
    </row>
    <row r="5" spans="1:17" ht="18" customHeight="1">
      <c r="A5" s="31"/>
      <c r="C5" s="6"/>
      <c r="D5" s="31"/>
      <c r="E5" s="133"/>
      <c r="I5" s="5"/>
      <c r="J5" s="32"/>
      <c r="L5" s="43"/>
      <c r="Q5" s="43" t="s">
        <v>58</v>
      </c>
    </row>
    <row r="6" spans="1:17" ht="18" customHeight="1">
      <c r="A6" s="31"/>
      <c r="C6" s="6"/>
      <c r="D6" s="31"/>
      <c r="E6" s="135"/>
      <c r="I6" s="5"/>
      <c r="J6" s="32"/>
      <c r="L6" s="45"/>
      <c r="Q6" s="45" t="s">
        <v>276</v>
      </c>
    </row>
    <row r="7" spans="1:16" s="11" customFormat="1" ht="24.75" customHeight="1" thickBot="1">
      <c r="A7" s="3"/>
      <c r="B7" s="7"/>
      <c r="C7" s="49" t="s">
        <v>64</v>
      </c>
      <c r="D7" s="8"/>
      <c r="E7" s="9" t="s">
        <v>62</v>
      </c>
      <c r="G7" s="81"/>
      <c r="H7" s="8"/>
      <c r="I7" s="9"/>
      <c r="J7" s="96" t="s">
        <v>236</v>
      </c>
      <c r="K7" s="96"/>
      <c r="L7" s="84" t="s">
        <v>347</v>
      </c>
      <c r="M7" s="7"/>
      <c r="N7" s="7"/>
      <c r="O7" s="168"/>
      <c r="P7" s="207" t="s">
        <v>378</v>
      </c>
    </row>
    <row r="8" spans="1:17" s="18" customFormat="1" ht="30" customHeight="1" thickBot="1">
      <c r="A8" s="13" t="s">
        <v>6</v>
      </c>
      <c r="B8" s="14" t="s">
        <v>275</v>
      </c>
      <c r="C8" s="15" t="s">
        <v>11</v>
      </c>
      <c r="D8" s="1" t="s">
        <v>1</v>
      </c>
      <c r="E8" s="14" t="s">
        <v>65</v>
      </c>
      <c r="F8" s="1" t="s">
        <v>0</v>
      </c>
      <c r="G8" s="16" t="s">
        <v>9</v>
      </c>
      <c r="H8" s="1" t="s">
        <v>8</v>
      </c>
      <c r="I8" s="15" t="s">
        <v>12</v>
      </c>
      <c r="J8" s="15" t="s">
        <v>13</v>
      </c>
      <c r="K8" s="15" t="s">
        <v>19</v>
      </c>
      <c r="L8" s="34" t="s">
        <v>14</v>
      </c>
      <c r="M8" s="1" t="s">
        <v>330</v>
      </c>
      <c r="N8" s="1" t="s">
        <v>331</v>
      </c>
      <c r="O8" s="102" t="s">
        <v>258</v>
      </c>
      <c r="P8" s="103" t="s">
        <v>2</v>
      </c>
      <c r="Q8" s="46" t="s">
        <v>21</v>
      </c>
    </row>
    <row r="9" spans="1:17" s="93" customFormat="1" ht="23.25" customHeight="1">
      <c r="A9" s="27"/>
      <c r="B9" s="28">
        <v>1</v>
      </c>
      <c r="C9" s="74" t="s">
        <v>221</v>
      </c>
      <c r="D9" s="75" t="s">
        <v>258</v>
      </c>
      <c r="E9" s="145" t="s">
        <v>79</v>
      </c>
      <c r="F9" s="85">
        <v>176</v>
      </c>
      <c r="G9" s="75" t="s">
        <v>222</v>
      </c>
      <c r="H9" s="76">
        <v>2</v>
      </c>
      <c r="I9" s="153" t="s">
        <v>38</v>
      </c>
      <c r="J9" s="58"/>
      <c r="K9" s="77" t="s">
        <v>219</v>
      </c>
      <c r="L9" s="149" t="s">
        <v>220</v>
      </c>
      <c r="M9" s="139">
        <v>1</v>
      </c>
      <c r="N9" s="139">
        <v>6</v>
      </c>
      <c r="O9" s="169" t="s">
        <v>269</v>
      </c>
      <c r="P9" s="98" t="s">
        <v>322</v>
      </c>
      <c r="Q9" s="97" t="s">
        <v>326</v>
      </c>
    </row>
    <row r="10" spans="1:17" s="19" customFormat="1" ht="23.25" customHeight="1">
      <c r="A10" s="27"/>
      <c r="B10" s="28">
        <v>2</v>
      </c>
      <c r="C10" s="37" t="s">
        <v>141</v>
      </c>
      <c r="D10" s="28" t="s">
        <v>258</v>
      </c>
      <c r="E10" s="145" t="s">
        <v>79</v>
      </c>
      <c r="F10" s="33">
        <v>182</v>
      </c>
      <c r="G10" s="100" t="s">
        <v>142</v>
      </c>
      <c r="H10" s="28">
        <v>3</v>
      </c>
      <c r="I10" s="149" t="s">
        <v>42</v>
      </c>
      <c r="J10" s="58"/>
      <c r="K10" s="77" t="s">
        <v>133</v>
      </c>
      <c r="L10" s="149" t="s">
        <v>134</v>
      </c>
      <c r="M10" s="139">
        <v>1</v>
      </c>
      <c r="N10" s="139">
        <v>4</v>
      </c>
      <c r="O10" s="169" t="s">
        <v>271</v>
      </c>
      <c r="P10" s="108" t="s">
        <v>323</v>
      </c>
      <c r="Q10" s="30" t="s">
        <v>327</v>
      </c>
    </row>
    <row r="11" spans="1:17" s="19" customFormat="1" ht="27" customHeight="1">
      <c r="A11" s="27"/>
      <c r="B11" s="28">
        <v>3</v>
      </c>
      <c r="C11" s="74" t="s">
        <v>282</v>
      </c>
      <c r="D11" s="75" t="s">
        <v>258</v>
      </c>
      <c r="E11" s="145" t="s">
        <v>69</v>
      </c>
      <c r="F11" s="85">
        <v>204</v>
      </c>
      <c r="G11" s="75" t="s">
        <v>150</v>
      </c>
      <c r="H11" s="76"/>
      <c r="I11" s="153" t="s">
        <v>43</v>
      </c>
      <c r="J11" s="77"/>
      <c r="K11" s="77"/>
      <c r="L11" s="149" t="s">
        <v>148</v>
      </c>
      <c r="M11" s="139">
        <v>1</v>
      </c>
      <c r="N11" s="139">
        <v>2</v>
      </c>
      <c r="O11" s="169" t="s">
        <v>272</v>
      </c>
      <c r="P11" s="108" t="s">
        <v>324</v>
      </c>
      <c r="Q11" s="30" t="s">
        <v>325</v>
      </c>
    </row>
    <row r="12" spans="1:17" s="93" customFormat="1" ht="13.5" customHeight="1">
      <c r="A12" s="27"/>
      <c r="B12" s="28"/>
      <c r="C12" s="74"/>
      <c r="D12" s="75"/>
      <c r="E12" s="145"/>
      <c r="F12" s="85"/>
      <c r="G12" s="75"/>
      <c r="H12" s="76"/>
      <c r="I12" s="153"/>
      <c r="J12" s="58"/>
      <c r="K12" s="77"/>
      <c r="L12" s="149"/>
      <c r="M12" s="139"/>
      <c r="N12" s="139"/>
      <c r="O12" s="169"/>
      <c r="P12" s="109"/>
      <c r="Q12" s="65"/>
    </row>
    <row r="13" spans="1:17" s="93" customFormat="1" ht="27" customHeight="1">
      <c r="A13" s="27"/>
      <c r="B13" s="28">
        <v>1</v>
      </c>
      <c r="C13" s="54" t="s">
        <v>253</v>
      </c>
      <c r="D13" s="55" t="s">
        <v>258</v>
      </c>
      <c r="E13" s="144" t="s">
        <v>73</v>
      </c>
      <c r="F13" s="70">
        <v>246</v>
      </c>
      <c r="G13" s="55" t="s">
        <v>337</v>
      </c>
      <c r="H13" s="56">
        <v>1</v>
      </c>
      <c r="I13" s="148" t="s">
        <v>35</v>
      </c>
      <c r="J13" s="58"/>
      <c r="K13" s="77" t="s">
        <v>120</v>
      </c>
      <c r="L13" s="149" t="s">
        <v>121</v>
      </c>
      <c r="M13" s="139">
        <v>2</v>
      </c>
      <c r="N13" s="139">
        <v>2</v>
      </c>
      <c r="O13" s="169" t="s">
        <v>269</v>
      </c>
      <c r="P13" s="109" t="s">
        <v>328</v>
      </c>
      <c r="Q13" s="65">
        <v>3</v>
      </c>
    </row>
    <row r="14" spans="1:17" s="66" customFormat="1" ht="27" customHeight="1">
      <c r="A14" s="27"/>
      <c r="B14" s="28">
        <v>2</v>
      </c>
      <c r="C14" s="37" t="s">
        <v>181</v>
      </c>
      <c r="D14" s="36" t="s">
        <v>96</v>
      </c>
      <c r="E14" s="144" t="s">
        <v>73</v>
      </c>
      <c r="F14" s="39">
        <v>220</v>
      </c>
      <c r="G14" s="82" t="s">
        <v>182</v>
      </c>
      <c r="H14" s="36">
        <v>3</v>
      </c>
      <c r="I14" s="148" t="s">
        <v>36</v>
      </c>
      <c r="J14" s="58"/>
      <c r="K14" s="77" t="s">
        <v>183</v>
      </c>
      <c r="L14" s="149" t="s">
        <v>184</v>
      </c>
      <c r="M14" s="139">
        <v>2</v>
      </c>
      <c r="N14" s="139">
        <v>4</v>
      </c>
      <c r="O14" s="169" t="s">
        <v>271</v>
      </c>
      <c r="P14" s="109" t="s">
        <v>329</v>
      </c>
      <c r="Q14" s="65" t="s">
        <v>327</v>
      </c>
    </row>
    <row r="15" spans="1:17" s="66" customFormat="1" ht="14.25" customHeight="1">
      <c r="A15" s="27"/>
      <c r="B15" s="28"/>
      <c r="C15" s="37"/>
      <c r="D15" s="36"/>
      <c r="E15" s="144"/>
      <c r="F15" s="39"/>
      <c r="G15" s="89"/>
      <c r="H15" s="36"/>
      <c r="I15" s="58"/>
      <c r="J15" s="58"/>
      <c r="K15" s="58"/>
      <c r="L15" s="148"/>
      <c r="M15" s="139"/>
      <c r="N15" s="139"/>
      <c r="O15" s="169"/>
      <c r="P15" s="109"/>
      <c r="Q15" s="65"/>
    </row>
    <row r="16" spans="1:17" s="19" customFormat="1" ht="23.25" customHeight="1">
      <c r="A16" s="27"/>
      <c r="B16" s="28">
        <v>1</v>
      </c>
      <c r="C16" s="54" t="s">
        <v>113</v>
      </c>
      <c r="D16" s="55" t="s">
        <v>257</v>
      </c>
      <c r="E16" s="144" t="s">
        <v>69</v>
      </c>
      <c r="F16" s="70">
        <v>188</v>
      </c>
      <c r="G16" s="55" t="s">
        <v>111</v>
      </c>
      <c r="H16" s="56" t="s">
        <v>76</v>
      </c>
      <c r="I16" s="148" t="s">
        <v>35</v>
      </c>
      <c r="J16" s="58"/>
      <c r="K16" s="58" t="s">
        <v>109</v>
      </c>
      <c r="L16" s="148" t="s">
        <v>112</v>
      </c>
      <c r="M16" s="139">
        <v>3</v>
      </c>
      <c r="N16" s="139">
        <v>2</v>
      </c>
      <c r="O16" s="170" t="s">
        <v>269</v>
      </c>
      <c r="P16" s="106" t="s">
        <v>332</v>
      </c>
      <c r="Q16" s="40" t="s">
        <v>82</v>
      </c>
    </row>
    <row r="17" spans="1:17" s="19" customFormat="1" ht="22.5" customHeight="1">
      <c r="A17" s="27"/>
      <c r="B17" s="28">
        <v>2</v>
      </c>
      <c r="C17" s="54" t="s">
        <v>249</v>
      </c>
      <c r="D17" s="55" t="s">
        <v>257</v>
      </c>
      <c r="E17" s="144" t="s">
        <v>69</v>
      </c>
      <c r="F17" s="70">
        <v>158</v>
      </c>
      <c r="G17" s="55" t="s">
        <v>122</v>
      </c>
      <c r="H17" s="56" t="s">
        <v>116</v>
      </c>
      <c r="I17" s="152" t="s">
        <v>35</v>
      </c>
      <c r="J17" s="58"/>
      <c r="K17" s="58" t="s">
        <v>120</v>
      </c>
      <c r="L17" s="148" t="s">
        <v>121</v>
      </c>
      <c r="M17" s="139">
        <v>3</v>
      </c>
      <c r="N17" s="139">
        <v>4</v>
      </c>
      <c r="O17" s="170" t="s">
        <v>271</v>
      </c>
      <c r="P17" s="106" t="s">
        <v>333</v>
      </c>
      <c r="Q17" s="40">
        <v>1</v>
      </c>
    </row>
    <row r="18" spans="1:17" s="19" customFormat="1" ht="14.25" customHeight="1">
      <c r="A18" s="27"/>
      <c r="B18" s="28"/>
      <c r="C18" s="54"/>
      <c r="D18" s="55"/>
      <c r="E18" s="144"/>
      <c r="F18" s="70"/>
      <c r="G18" s="55"/>
      <c r="H18" s="56"/>
      <c r="I18" s="152"/>
      <c r="J18" s="58"/>
      <c r="K18" s="58"/>
      <c r="L18" s="148"/>
      <c r="M18" s="139"/>
      <c r="N18" s="139"/>
      <c r="O18" s="169"/>
      <c r="P18" s="108"/>
      <c r="Q18" s="30"/>
    </row>
    <row r="19" spans="1:17" s="19" customFormat="1" ht="21.75" customHeight="1">
      <c r="A19" s="27"/>
      <c r="B19" s="28">
        <v>1</v>
      </c>
      <c r="C19" s="54" t="s">
        <v>170</v>
      </c>
      <c r="D19" s="55" t="s">
        <v>257</v>
      </c>
      <c r="E19" s="144" t="s">
        <v>79</v>
      </c>
      <c r="F19" s="70">
        <v>218</v>
      </c>
      <c r="G19" s="55" t="s">
        <v>171</v>
      </c>
      <c r="H19" s="56" t="s">
        <v>76</v>
      </c>
      <c r="I19" s="152" t="s">
        <v>41</v>
      </c>
      <c r="J19" s="58"/>
      <c r="K19" s="58" t="s">
        <v>172</v>
      </c>
      <c r="L19" s="148" t="s">
        <v>173</v>
      </c>
      <c r="M19" s="139">
        <v>4</v>
      </c>
      <c r="N19" s="139">
        <v>6</v>
      </c>
      <c r="O19" s="169" t="s">
        <v>269</v>
      </c>
      <c r="P19" s="108" t="s">
        <v>334</v>
      </c>
      <c r="Q19" s="30">
        <v>2</v>
      </c>
    </row>
    <row r="20" spans="1:17" s="80" customFormat="1" ht="22.5" customHeight="1">
      <c r="A20" s="27"/>
      <c r="B20" s="28">
        <v>2</v>
      </c>
      <c r="C20" s="54" t="s">
        <v>162</v>
      </c>
      <c r="D20" s="55" t="s">
        <v>257</v>
      </c>
      <c r="E20" s="144" t="s">
        <v>79</v>
      </c>
      <c r="F20" s="70">
        <v>213</v>
      </c>
      <c r="G20" s="55" t="s">
        <v>163</v>
      </c>
      <c r="H20" s="56" t="s">
        <v>82</v>
      </c>
      <c r="I20" s="152" t="s">
        <v>29</v>
      </c>
      <c r="J20" s="58"/>
      <c r="K20" s="58" t="s">
        <v>161</v>
      </c>
      <c r="L20" s="148" t="s">
        <v>164</v>
      </c>
      <c r="M20" s="139">
        <v>4</v>
      </c>
      <c r="N20" s="139">
        <v>4</v>
      </c>
      <c r="O20" s="169" t="s">
        <v>271</v>
      </c>
      <c r="P20" s="108" t="s">
        <v>335</v>
      </c>
      <c r="Q20" s="30">
        <v>2</v>
      </c>
    </row>
    <row r="21" spans="1:17" s="19" customFormat="1" ht="22.5" customHeight="1">
      <c r="A21" s="27"/>
      <c r="B21" s="28">
        <v>3</v>
      </c>
      <c r="C21" s="67" t="s">
        <v>99</v>
      </c>
      <c r="D21" s="68" t="s">
        <v>257</v>
      </c>
      <c r="E21" s="151" t="s">
        <v>79</v>
      </c>
      <c r="F21" s="70">
        <v>201</v>
      </c>
      <c r="G21" s="82" t="s">
        <v>100</v>
      </c>
      <c r="H21" s="69">
        <v>1</v>
      </c>
      <c r="I21" s="152" t="s">
        <v>40</v>
      </c>
      <c r="J21" s="140"/>
      <c r="K21" s="140" t="s">
        <v>101</v>
      </c>
      <c r="L21" s="148" t="s">
        <v>102</v>
      </c>
      <c r="M21" s="139">
        <v>4</v>
      </c>
      <c r="N21" s="139">
        <v>2</v>
      </c>
      <c r="O21" s="169" t="s">
        <v>272</v>
      </c>
      <c r="P21" s="106" t="s">
        <v>336</v>
      </c>
      <c r="Q21" s="40" t="s">
        <v>346</v>
      </c>
    </row>
    <row r="22" spans="1:17" s="19" customFormat="1" ht="18.75" customHeight="1">
      <c r="A22" s="27"/>
      <c r="B22" s="36"/>
      <c r="C22" s="54"/>
      <c r="D22" s="55"/>
      <c r="E22" s="144"/>
      <c r="F22" s="70"/>
      <c r="G22" s="55"/>
      <c r="H22" s="56"/>
      <c r="I22" s="152"/>
      <c r="J22" s="58"/>
      <c r="K22" s="58"/>
      <c r="L22" s="148"/>
      <c r="M22" s="139"/>
      <c r="N22" s="63"/>
      <c r="O22" s="169"/>
      <c r="P22" s="108"/>
      <c r="Q22" s="30"/>
    </row>
    <row r="23" spans="1:17" s="19" customFormat="1" ht="24.75" customHeight="1">
      <c r="A23" s="27"/>
      <c r="B23" s="36">
        <v>1</v>
      </c>
      <c r="C23" s="37" t="s">
        <v>143</v>
      </c>
      <c r="D23" s="36" t="s">
        <v>257</v>
      </c>
      <c r="E23" s="144" t="s">
        <v>73</v>
      </c>
      <c r="F23" s="39">
        <v>209</v>
      </c>
      <c r="G23" s="89" t="s">
        <v>144</v>
      </c>
      <c r="H23" s="36" t="s">
        <v>76</v>
      </c>
      <c r="I23" s="148" t="s">
        <v>39</v>
      </c>
      <c r="J23" s="58"/>
      <c r="K23" s="58"/>
      <c r="L23" s="148" t="s">
        <v>145</v>
      </c>
      <c r="M23" s="139">
        <v>5</v>
      </c>
      <c r="N23" s="63">
        <v>6</v>
      </c>
      <c r="O23" s="169" t="s">
        <v>269</v>
      </c>
      <c r="P23" s="108" t="s">
        <v>338</v>
      </c>
      <c r="Q23" s="30" t="s">
        <v>76</v>
      </c>
    </row>
    <row r="24" spans="1:17" s="93" customFormat="1" ht="24.75" customHeight="1">
      <c r="A24" s="27"/>
      <c r="B24" s="28">
        <v>2</v>
      </c>
      <c r="C24" s="54" t="s">
        <v>185</v>
      </c>
      <c r="D24" s="55" t="s">
        <v>257</v>
      </c>
      <c r="E24" s="144" t="s">
        <v>73</v>
      </c>
      <c r="F24" s="70">
        <v>192</v>
      </c>
      <c r="G24" s="55" t="s">
        <v>186</v>
      </c>
      <c r="H24" s="56" t="s">
        <v>76</v>
      </c>
      <c r="I24" s="152" t="s">
        <v>31</v>
      </c>
      <c r="J24" s="58"/>
      <c r="K24" s="58" t="s">
        <v>187</v>
      </c>
      <c r="L24" s="148" t="s">
        <v>188</v>
      </c>
      <c r="M24" s="139">
        <v>5</v>
      </c>
      <c r="N24" s="139">
        <v>7</v>
      </c>
      <c r="O24" s="169" t="s">
        <v>271</v>
      </c>
      <c r="P24" s="98" t="s">
        <v>339</v>
      </c>
      <c r="Q24" s="97" t="s">
        <v>82</v>
      </c>
    </row>
    <row r="25" spans="1:17" s="19" customFormat="1" ht="27" customHeight="1">
      <c r="A25" s="27"/>
      <c r="B25" s="36">
        <v>3</v>
      </c>
      <c r="C25" s="54" t="s">
        <v>86</v>
      </c>
      <c r="D25" s="55" t="s">
        <v>257</v>
      </c>
      <c r="E25" s="144" t="s">
        <v>73</v>
      </c>
      <c r="F25" s="70">
        <v>195</v>
      </c>
      <c r="G25" s="55" t="s">
        <v>87</v>
      </c>
      <c r="H25" s="56" t="s">
        <v>82</v>
      </c>
      <c r="I25" s="152" t="s">
        <v>83</v>
      </c>
      <c r="J25" s="58"/>
      <c r="K25" s="58"/>
      <c r="L25" s="148" t="s">
        <v>88</v>
      </c>
      <c r="M25" s="139">
        <v>5</v>
      </c>
      <c r="N25" s="139">
        <v>2</v>
      </c>
      <c r="O25" s="170" t="s">
        <v>272</v>
      </c>
      <c r="P25" s="106" t="s">
        <v>340</v>
      </c>
      <c r="Q25" s="40" t="s">
        <v>82</v>
      </c>
    </row>
    <row r="26" spans="1:17" s="19" customFormat="1" ht="24.75" customHeight="1">
      <c r="A26" s="27"/>
      <c r="B26" s="28">
        <v>4</v>
      </c>
      <c r="C26" s="54" t="s">
        <v>114</v>
      </c>
      <c r="D26" s="55" t="s">
        <v>257</v>
      </c>
      <c r="E26" s="144" t="s">
        <v>73</v>
      </c>
      <c r="F26" s="70">
        <v>187</v>
      </c>
      <c r="G26" s="55" t="s">
        <v>115</v>
      </c>
      <c r="H26" s="56" t="s">
        <v>116</v>
      </c>
      <c r="I26" s="152" t="s">
        <v>35</v>
      </c>
      <c r="J26" s="58"/>
      <c r="K26" s="58" t="s">
        <v>250</v>
      </c>
      <c r="L26" s="148" t="s">
        <v>252</v>
      </c>
      <c r="M26" s="139">
        <v>5</v>
      </c>
      <c r="N26" s="139">
        <v>3</v>
      </c>
      <c r="O26" s="169" t="s">
        <v>290</v>
      </c>
      <c r="P26" s="106" t="s">
        <v>341</v>
      </c>
      <c r="Q26" s="40" t="s">
        <v>82</v>
      </c>
    </row>
    <row r="27" spans="1:17" s="19" customFormat="1" ht="24.75" customHeight="1">
      <c r="A27" s="27"/>
      <c r="B27" s="36">
        <v>5</v>
      </c>
      <c r="C27" s="54" t="s">
        <v>128</v>
      </c>
      <c r="D27" s="55" t="s">
        <v>257</v>
      </c>
      <c r="E27" s="144" t="s">
        <v>73</v>
      </c>
      <c r="F27" s="70">
        <v>376</v>
      </c>
      <c r="G27" s="55" t="s">
        <v>129</v>
      </c>
      <c r="H27" s="56">
        <v>1</v>
      </c>
      <c r="I27" s="148" t="s">
        <v>24</v>
      </c>
      <c r="J27" s="58"/>
      <c r="K27" s="58" t="s">
        <v>125</v>
      </c>
      <c r="L27" s="148" t="s">
        <v>130</v>
      </c>
      <c r="M27" s="139">
        <v>5</v>
      </c>
      <c r="N27" s="63">
        <v>5</v>
      </c>
      <c r="O27" s="169" t="s">
        <v>342</v>
      </c>
      <c r="P27" s="106" t="s">
        <v>343</v>
      </c>
      <c r="Q27" s="40">
        <v>3</v>
      </c>
    </row>
    <row r="28" spans="1:17" s="19" customFormat="1" ht="24.75" customHeight="1">
      <c r="A28" s="27"/>
      <c r="B28" s="28">
        <v>6</v>
      </c>
      <c r="C28" s="54" t="s">
        <v>118</v>
      </c>
      <c r="D28" s="55" t="s">
        <v>257</v>
      </c>
      <c r="E28" s="144" t="s">
        <v>73</v>
      </c>
      <c r="F28" s="70">
        <v>186</v>
      </c>
      <c r="G28" s="55" t="s">
        <v>119</v>
      </c>
      <c r="H28" s="56" t="s">
        <v>82</v>
      </c>
      <c r="I28" s="148" t="s">
        <v>108</v>
      </c>
      <c r="J28" s="58"/>
      <c r="K28" s="58" t="s">
        <v>251</v>
      </c>
      <c r="L28" s="148" t="s">
        <v>121</v>
      </c>
      <c r="M28" s="139">
        <v>5</v>
      </c>
      <c r="N28" s="139">
        <v>4</v>
      </c>
      <c r="O28" s="169" t="s">
        <v>344</v>
      </c>
      <c r="P28" s="106" t="s">
        <v>345</v>
      </c>
      <c r="Q28" s="40" t="s">
        <v>346</v>
      </c>
    </row>
    <row r="29" ht="24.75" customHeight="1">
      <c r="L29" s="150"/>
    </row>
    <row r="30" ht="24.75" customHeight="1">
      <c r="L30" s="150"/>
    </row>
    <row r="31" ht="24.75" customHeight="1">
      <c r="L31" s="150"/>
    </row>
    <row r="32" ht="24.75" customHeight="1">
      <c r="L32" s="150"/>
    </row>
    <row r="33" ht="24.75" customHeight="1">
      <c r="L33" s="150"/>
    </row>
    <row r="34" ht="24.75" customHeight="1">
      <c r="L34" s="150"/>
    </row>
    <row r="35" ht="24.75" customHeight="1">
      <c r="L35" s="150"/>
    </row>
    <row r="36" ht="24.75" customHeight="1">
      <c r="L36" s="150"/>
    </row>
    <row r="37" ht="24.75" customHeight="1">
      <c r="L37" s="150"/>
    </row>
    <row r="38" ht="24.75" customHeight="1">
      <c r="L38" s="150"/>
    </row>
  </sheetData>
  <printOptions/>
  <pageMargins left="0.27" right="0.16" top="0.23" bottom="0.26" header="0.11" footer="0.1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6"/>
  </sheetPr>
  <dimension ref="A1:Q19"/>
  <sheetViews>
    <sheetView workbookViewId="0" topLeftCell="B4">
      <selection activeCell="B10" sqref="B10"/>
    </sheetView>
  </sheetViews>
  <sheetFormatPr defaultColWidth="9.00390625" defaultRowHeight="24.75" customHeight="1"/>
  <cols>
    <col min="1" max="1" width="4.25390625" style="2" hidden="1" customWidth="1"/>
    <col min="2" max="2" width="6.00390625" style="3" customWidth="1"/>
    <col min="3" max="3" width="21.625" style="4" customWidth="1"/>
    <col min="4" max="4" width="3.125" style="3" customWidth="1"/>
    <col min="5" max="5" width="8.125" style="3" customWidth="1"/>
    <col min="6" max="6" width="6.625" style="4" customWidth="1"/>
    <col min="7" max="7" width="9.375" style="5" customWidth="1"/>
    <col min="8" max="8" width="5.75390625" style="3" customWidth="1"/>
    <col min="9" max="9" width="20.875" style="4" customWidth="1"/>
    <col min="10" max="10" width="10.00390625" style="4" customWidth="1"/>
    <col min="11" max="11" width="12.375" style="4" customWidth="1"/>
    <col min="12" max="12" width="16.25390625" style="4" customWidth="1"/>
    <col min="13" max="14" width="2.75390625" style="4" customWidth="1"/>
    <col min="15" max="15" width="2.75390625" style="167" customWidth="1"/>
    <col min="16" max="16" width="9.125" style="5" customWidth="1"/>
    <col min="17" max="17" width="5.875" style="4" customWidth="1"/>
    <col min="18" max="16384" width="9.125" style="4" customWidth="1"/>
  </cols>
  <sheetData>
    <row r="1" spans="1:17" ht="24" customHeight="1">
      <c r="A1" s="3"/>
      <c r="E1" s="130"/>
      <c r="L1" s="72"/>
      <c r="M1" s="5"/>
      <c r="N1" s="5"/>
      <c r="Q1" s="72" t="s">
        <v>235</v>
      </c>
    </row>
    <row r="2" spans="1:17" ht="18" customHeight="1">
      <c r="A2" s="3"/>
      <c r="E2" s="132"/>
      <c r="L2" s="73"/>
      <c r="Q2" s="114" t="s">
        <v>237</v>
      </c>
    </row>
    <row r="3" spans="1:17" ht="18" customHeight="1">
      <c r="A3" s="32"/>
      <c r="C3" s="31"/>
      <c r="E3" s="133"/>
      <c r="I3" s="5"/>
      <c r="L3" s="43"/>
      <c r="Q3" s="43" t="s">
        <v>22</v>
      </c>
    </row>
    <row r="4" spans="1:17" ht="18" customHeight="1">
      <c r="A4" s="31"/>
      <c r="C4" s="6"/>
      <c r="D4" s="154"/>
      <c r="E4" s="133"/>
      <c r="I4" s="5"/>
      <c r="J4" s="32"/>
      <c r="L4" s="43"/>
      <c r="Q4" s="43" t="s">
        <v>23</v>
      </c>
    </row>
    <row r="5" spans="1:17" ht="18" customHeight="1">
      <c r="A5" s="31"/>
      <c r="C5" s="6"/>
      <c r="D5" s="154"/>
      <c r="E5" s="133"/>
      <c r="I5" s="5"/>
      <c r="J5" s="32"/>
      <c r="L5" s="43"/>
      <c r="Q5" s="43" t="s">
        <v>58</v>
      </c>
    </row>
    <row r="6" spans="1:17" ht="18" customHeight="1">
      <c r="A6" s="31"/>
      <c r="C6" s="6"/>
      <c r="D6" s="154"/>
      <c r="E6" s="135"/>
      <c r="I6" s="5"/>
      <c r="J6" s="32"/>
      <c r="L6" s="45"/>
      <c r="Q6" s="45" t="s">
        <v>276</v>
      </c>
    </row>
    <row r="7" spans="1:16" s="11" customFormat="1" ht="24.75" customHeight="1" thickBot="1">
      <c r="A7" s="3"/>
      <c r="B7" s="7"/>
      <c r="C7" s="49" t="s">
        <v>64</v>
      </c>
      <c r="D7" s="155"/>
      <c r="E7" s="9" t="s">
        <v>61</v>
      </c>
      <c r="G7" s="81"/>
      <c r="H7" s="8"/>
      <c r="I7" s="9"/>
      <c r="J7" s="96" t="s">
        <v>278</v>
      </c>
      <c r="K7" s="96"/>
      <c r="L7" s="84" t="s">
        <v>281</v>
      </c>
      <c r="O7" s="168"/>
      <c r="P7" s="207" t="s">
        <v>486</v>
      </c>
    </row>
    <row r="8" spans="1:17" s="18" customFormat="1" ht="30" customHeight="1" thickBot="1">
      <c r="A8" s="13" t="s">
        <v>6</v>
      </c>
      <c r="B8" s="14" t="s">
        <v>275</v>
      </c>
      <c r="C8" s="15" t="s">
        <v>11</v>
      </c>
      <c r="D8" s="1" t="s">
        <v>1</v>
      </c>
      <c r="E8" s="14" t="s">
        <v>65</v>
      </c>
      <c r="F8" s="1" t="s">
        <v>0</v>
      </c>
      <c r="G8" s="16" t="s">
        <v>9</v>
      </c>
      <c r="H8" s="1" t="s">
        <v>8</v>
      </c>
      <c r="I8" s="15" t="s">
        <v>12</v>
      </c>
      <c r="J8" s="15" t="s">
        <v>13</v>
      </c>
      <c r="K8" s="15" t="s">
        <v>19</v>
      </c>
      <c r="L8" s="34" t="s">
        <v>14</v>
      </c>
      <c r="M8" s="1" t="s">
        <v>54</v>
      </c>
      <c r="N8" s="1" t="s">
        <v>55</v>
      </c>
      <c r="O8" s="102" t="s">
        <v>56</v>
      </c>
      <c r="P8" s="103" t="s">
        <v>2</v>
      </c>
      <c r="Q8" s="46" t="s">
        <v>21</v>
      </c>
    </row>
    <row r="9" spans="1:17" s="19" customFormat="1" ht="24" customHeight="1">
      <c r="A9" s="27"/>
      <c r="B9" s="28">
        <v>1</v>
      </c>
      <c r="C9" s="74" t="s">
        <v>253</v>
      </c>
      <c r="D9" s="75" t="s">
        <v>258</v>
      </c>
      <c r="E9" s="145" t="s">
        <v>73</v>
      </c>
      <c r="F9" s="85">
        <v>246</v>
      </c>
      <c r="G9" s="75" t="s">
        <v>192</v>
      </c>
      <c r="H9" s="76">
        <v>1</v>
      </c>
      <c r="I9" s="77" t="s">
        <v>35</v>
      </c>
      <c r="J9" s="77"/>
      <c r="K9" s="77" t="s">
        <v>120</v>
      </c>
      <c r="L9" s="77" t="s">
        <v>121</v>
      </c>
      <c r="M9" s="139">
        <v>1</v>
      </c>
      <c r="N9" s="139">
        <v>4</v>
      </c>
      <c r="O9" s="303" t="s">
        <v>269</v>
      </c>
      <c r="P9" s="106" t="s">
        <v>471</v>
      </c>
      <c r="Q9" s="40" t="s">
        <v>326</v>
      </c>
    </row>
    <row r="10" spans="1:17" s="19" customFormat="1" ht="24" customHeight="1">
      <c r="A10" s="27"/>
      <c r="B10" s="28">
        <v>2</v>
      </c>
      <c r="C10" s="29" t="s">
        <v>141</v>
      </c>
      <c r="D10" s="28" t="s">
        <v>258</v>
      </c>
      <c r="E10" s="145" t="s">
        <v>79</v>
      </c>
      <c r="F10" s="33">
        <v>182</v>
      </c>
      <c r="G10" s="100" t="s">
        <v>142</v>
      </c>
      <c r="H10" s="28">
        <v>3</v>
      </c>
      <c r="I10" s="77" t="s">
        <v>42</v>
      </c>
      <c r="J10" s="58"/>
      <c r="K10" s="77" t="s">
        <v>133</v>
      </c>
      <c r="L10" s="77" t="s">
        <v>473</v>
      </c>
      <c r="M10" s="139">
        <v>1</v>
      </c>
      <c r="N10" s="139">
        <v>2</v>
      </c>
      <c r="O10" s="303" t="s">
        <v>271</v>
      </c>
      <c r="P10" s="108" t="s">
        <v>472</v>
      </c>
      <c r="Q10" s="30" t="s">
        <v>325</v>
      </c>
    </row>
    <row r="11" spans="1:17" s="19" customFormat="1" ht="24" customHeight="1">
      <c r="A11" s="27"/>
      <c r="B11" s="28"/>
      <c r="C11" s="74"/>
      <c r="D11" s="75"/>
      <c r="E11" s="145"/>
      <c r="F11" s="85"/>
      <c r="G11" s="75"/>
      <c r="H11" s="76"/>
      <c r="I11" s="77"/>
      <c r="J11" s="77"/>
      <c r="K11" s="77"/>
      <c r="L11" s="77"/>
      <c r="M11" s="139"/>
      <c r="N11" s="139"/>
      <c r="O11" s="303"/>
      <c r="P11" s="106"/>
      <c r="Q11" s="40"/>
    </row>
    <row r="12" spans="1:17" s="19" customFormat="1" ht="24" customHeight="1">
      <c r="A12" s="27"/>
      <c r="B12" s="28">
        <v>1</v>
      </c>
      <c r="C12" s="74" t="s">
        <v>131</v>
      </c>
      <c r="D12" s="75" t="s">
        <v>257</v>
      </c>
      <c r="E12" s="145" t="s">
        <v>79</v>
      </c>
      <c r="F12" s="85">
        <v>183</v>
      </c>
      <c r="G12" s="75" t="s">
        <v>132</v>
      </c>
      <c r="H12" s="76" t="s">
        <v>82</v>
      </c>
      <c r="I12" s="95" t="s">
        <v>42</v>
      </c>
      <c r="J12" s="77"/>
      <c r="K12" s="77" t="s">
        <v>133</v>
      </c>
      <c r="L12" s="77" t="s">
        <v>473</v>
      </c>
      <c r="M12" s="139">
        <v>2</v>
      </c>
      <c r="N12" s="139">
        <v>4</v>
      </c>
      <c r="O12" s="303" t="s">
        <v>269</v>
      </c>
      <c r="P12" s="106" t="s">
        <v>474</v>
      </c>
      <c r="Q12" s="40">
        <v>2</v>
      </c>
    </row>
    <row r="13" spans="1:17" s="19" customFormat="1" ht="24" customHeight="1">
      <c r="A13" s="27"/>
      <c r="B13" s="28">
        <v>2</v>
      </c>
      <c r="C13" s="74" t="s">
        <v>162</v>
      </c>
      <c r="D13" s="75" t="s">
        <v>257</v>
      </c>
      <c r="E13" s="145" t="s">
        <v>79</v>
      </c>
      <c r="F13" s="85">
        <v>213</v>
      </c>
      <c r="G13" s="75" t="s">
        <v>163</v>
      </c>
      <c r="H13" s="76" t="s">
        <v>82</v>
      </c>
      <c r="I13" s="95" t="s">
        <v>29</v>
      </c>
      <c r="J13" s="77"/>
      <c r="K13" s="77" t="s">
        <v>161</v>
      </c>
      <c r="L13" s="77" t="s">
        <v>164</v>
      </c>
      <c r="M13" s="139">
        <v>2</v>
      </c>
      <c r="N13" s="139">
        <v>6</v>
      </c>
      <c r="O13" s="303" t="s">
        <v>271</v>
      </c>
      <c r="P13" s="106" t="s">
        <v>476</v>
      </c>
      <c r="Q13" s="40" t="s">
        <v>326</v>
      </c>
    </row>
    <row r="14" spans="1:17" s="19" customFormat="1" ht="24" customHeight="1">
      <c r="A14" s="27"/>
      <c r="B14" s="36">
        <v>3</v>
      </c>
      <c r="C14" s="67" t="s">
        <v>99</v>
      </c>
      <c r="D14" s="68" t="s">
        <v>257</v>
      </c>
      <c r="E14" s="151" t="s">
        <v>79</v>
      </c>
      <c r="F14" s="70">
        <v>201</v>
      </c>
      <c r="G14" s="82" t="s">
        <v>100</v>
      </c>
      <c r="H14" s="69">
        <v>1</v>
      </c>
      <c r="I14" s="86" t="s">
        <v>40</v>
      </c>
      <c r="J14" s="140"/>
      <c r="K14" s="140" t="s">
        <v>101</v>
      </c>
      <c r="L14" s="127" t="s">
        <v>102</v>
      </c>
      <c r="M14" s="139">
        <v>2</v>
      </c>
      <c r="N14" s="63">
        <v>2</v>
      </c>
      <c r="O14" s="83" t="s">
        <v>272</v>
      </c>
      <c r="P14" s="106" t="s">
        <v>475</v>
      </c>
      <c r="Q14" s="40" t="s">
        <v>346</v>
      </c>
    </row>
    <row r="15" spans="1:17" s="19" customFormat="1" ht="24" customHeight="1">
      <c r="A15" s="27"/>
      <c r="B15" s="28"/>
      <c r="C15" s="54"/>
      <c r="D15" s="55"/>
      <c r="E15" s="144"/>
      <c r="F15" s="70"/>
      <c r="G15" s="55"/>
      <c r="H15" s="56"/>
      <c r="I15" s="86"/>
      <c r="J15" s="58"/>
      <c r="K15" s="58"/>
      <c r="L15" s="58"/>
      <c r="M15" s="139"/>
      <c r="N15" s="139"/>
      <c r="O15" s="303"/>
      <c r="P15" s="108"/>
      <c r="Q15" s="30"/>
    </row>
    <row r="16" spans="1:17" s="19" customFormat="1" ht="24" customHeight="1">
      <c r="A16" s="27"/>
      <c r="B16" s="28">
        <v>1</v>
      </c>
      <c r="C16" s="67" t="s">
        <v>242</v>
      </c>
      <c r="D16" s="68" t="s">
        <v>257</v>
      </c>
      <c r="E16" s="151" t="s">
        <v>73</v>
      </c>
      <c r="F16" s="70">
        <v>194</v>
      </c>
      <c r="G16" s="82" t="s">
        <v>89</v>
      </c>
      <c r="H16" s="69" t="s">
        <v>76</v>
      </c>
      <c r="I16" s="86" t="s">
        <v>83</v>
      </c>
      <c r="J16" s="140"/>
      <c r="K16" s="140"/>
      <c r="L16" s="140" t="s">
        <v>85</v>
      </c>
      <c r="M16" s="139">
        <v>3</v>
      </c>
      <c r="N16" s="139">
        <v>3</v>
      </c>
      <c r="O16" s="303" t="s">
        <v>269</v>
      </c>
      <c r="P16" s="108" t="s">
        <v>477</v>
      </c>
      <c r="Q16" s="30" t="s">
        <v>82</v>
      </c>
    </row>
    <row r="17" spans="1:17" s="19" customFormat="1" ht="24" customHeight="1">
      <c r="A17" s="27"/>
      <c r="B17" s="28">
        <v>2</v>
      </c>
      <c r="C17" s="54" t="s">
        <v>86</v>
      </c>
      <c r="D17" s="55" t="s">
        <v>257</v>
      </c>
      <c r="E17" s="144" t="s">
        <v>73</v>
      </c>
      <c r="F17" s="70">
        <v>195</v>
      </c>
      <c r="G17" s="55" t="s">
        <v>87</v>
      </c>
      <c r="H17" s="56" t="s">
        <v>82</v>
      </c>
      <c r="I17" s="86" t="s">
        <v>83</v>
      </c>
      <c r="J17" s="58"/>
      <c r="K17" s="58"/>
      <c r="L17" s="58" t="s">
        <v>88</v>
      </c>
      <c r="M17" s="139">
        <v>3</v>
      </c>
      <c r="N17" s="139">
        <v>2</v>
      </c>
      <c r="O17" s="303" t="s">
        <v>271</v>
      </c>
      <c r="P17" s="108" t="s">
        <v>478</v>
      </c>
      <c r="Q17" s="30" t="s">
        <v>82</v>
      </c>
    </row>
    <row r="18" spans="1:17" s="19" customFormat="1" ht="24" customHeight="1">
      <c r="A18" s="27"/>
      <c r="B18" s="28">
        <v>3</v>
      </c>
      <c r="C18" s="54" t="s">
        <v>185</v>
      </c>
      <c r="D18" s="55" t="s">
        <v>257</v>
      </c>
      <c r="E18" s="144" t="s">
        <v>73</v>
      </c>
      <c r="F18" s="70">
        <v>192</v>
      </c>
      <c r="G18" s="55" t="s">
        <v>186</v>
      </c>
      <c r="H18" s="56" t="s">
        <v>76</v>
      </c>
      <c r="I18" s="86" t="s">
        <v>31</v>
      </c>
      <c r="J18" s="58"/>
      <c r="K18" s="58" t="s">
        <v>187</v>
      </c>
      <c r="L18" s="58" t="s">
        <v>188</v>
      </c>
      <c r="M18" s="139">
        <v>3</v>
      </c>
      <c r="N18" s="139">
        <v>5</v>
      </c>
      <c r="O18" s="303" t="s">
        <v>272</v>
      </c>
      <c r="P18" s="106" t="s">
        <v>479</v>
      </c>
      <c r="Q18" s="40">
        <v>1</v>
      </c>
    </row>
    <row r="19" spans="1:17" s="19" customFormat="1" ht="24" customHeight="1">
      <c r="A19" s="27"/>
      <c r="B19" s="36"/>
      <c r="C19" s="54" t="s">
        <v>118</v>
      </c>
      <c r="D19" s="55" t="s">
        <v>257</v>
      </c>
      <c r="E19" s="144" t="s">
        <v>73</v>
      </c>
      <c r="F19" s="70">
        <v>186</v>
      </c>
      <c r="G19" s="55" t="s">
        <v>119</v>
      </c>
      <c r="H19" s="56" t="s">
        <v>82</v>
      </c>
      <c r="I19" s="58" t="s">
        <v>108</v>
      </c>
      <c r="J19" s="58"/>
      <c r="K19" s="58" t="s">
        <v>120</v>
      </c>
      <c r="L19" s="58" t="s">
        <v>121</v>
      </c>
      <c r="M19" s="139">
        <v>3</v>
      </c>
      <c r="N19" s="63">
        <v>4</v>
      </c>
      <c r="O19" s="303"/>
      <c r="P19" s="106" t="s">
        <v>377</v>
      </c>
      <c r="Q19" s="40"/>
    </row>
  </sheetData>
  <printOptions/>
  <pageMargins left="0.16" right="0.16" top="0.17" bottom="0.28" header="0.11" footer="0.1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6"/>
  </sheetPr>
  <dimension ref="A1:U11"/>
  <sheetViews>
    <sheetView workbookViewId="0" topLeftCell="A1">
      <selection activeCell="B10" sqref="B10"/>
    </sheetView>
  </sheetViews>
  <sheetFormatPr defaultColWidth="9.00390625" defaultRowHeight="24.75" customHeight="1"/>
  <cols>
    <col min="1" max="1" width="4.25390625" style="2" customWidth="1"/>
    <col min="2" max="2" width="5.375" style="3" hidden="1" customWidth="1"/>
    <col min="3" max="3" width="23.375" style="4" customWidth="1"/>
    <col min="4" max="4" width="3.125" style="4" customWidth="1"/>
    <col min="5" max="5" width="6.625" style="3" customWidth="1"/>
    <col min="6" max="6" width="6.625" style="4" customWidth="1"/>
    <col min="7" max="7" width="10.25390625" style="5" customWidth="1"/>
    <col min="8" max="8" width="5.75390625" style="3" customWidth="1"/>
    <col min="9" max="9" width="20.75390625" style="4" customWidth="1"/>
    <col min="10" max="10" width="11.75390625" style="4" customWidth="1"/>
    <col min="11" max="11" width="12.625" style="4" customWidth="1"/>
    <col min="12" max="12" width="21.125" style="4" customWidth="1"/>
    <col min="13" max="14" width="2.75390625" style="4" customWidth="1"/>
    <col min="15" max="15" width="2.75390625" style="5" customWidth="1"/>
    <col min="16" max="16" width="10.625" style="5" customWidth="1"/>
    <col min="17" max="17" width="2.00390625" style="5" hidden="1" customWidth="1"/>
    <col min="18" max="18" width="3.625" style="5" hidden="1" customWidth="1"/>
    <col min="19" max="19" width="4.25390625" style="5" hidden="1" customWidth="1"/>
    <col min="20" max="20" width="8.125" style="3" hidden="1" customWidth="1"/>
    <col min="21" max="21" width="6.75390625" style="4" customWidth="1"/>
    <col min="22" max="16384" width="9.125" style="4" customWidth="1"/>
  </cols>
  <sheetData>
    <row r="1" spans="1:16" ht="24" customHeight="1">
      <c r="A1" s="3"/>
      <c r="E1" s="130"/>
      <c r="L1" s="72"/>
      <c r="M1" s="5"/>
      <c r="N1" s="5"/>
      <c r="P1" s="72" t="s">
        <v>235</v>
      </c>
    </row>
    <row r="2" spans="1:16" ht="18" customHeight="1">
      <c r="A2" s="3"/>
      <c r="E2" s="132"/>
      <c r="L2" s="73"/>
      <c r="P2" s="114" t="s">
        <v>237</v>
      </c>
    </row>
    <row r="3" spans="1:16" ht="18" customHeight="1">
      <c r="A3" s="32"/>
      <c r="C3" s="31"/>
      <c r="E3" s="133"/>
      <c r="I3" s="5"/>
      <c r="L3" s="43"/>
      <c r="P3" s="43" t="s">
        <v>22</v>
      </c>
    </row>
    <row r="4" spans="1:16" ht="18" customHeight="1">
      <c r="A4" s="31"/>
      <c r="C4" s="6"/>
      <c r="D4" s="31"/>
      <c r="E4" s="133"/>
      <c r="I4" s="5"/>
      <c r="J4" s="32"/>
      <c r="L4" s="43"/>
      <c r="P4" s="43" t="s">
        <v>23</v>
      </c>
    </row>
    <row r="5" spans="1:16" ht="18" customHeight="1">
      <c r="A5" s="31"/>
      <c r="C5" s="6"/>
      <c r="D5" s="31"/>
      <c r="E5" s="133"/>
      <c r="I5" s="5"/>
      <c r="J5" s="32"/>
      <c r="L5" s="43"/>
      <c r="P5" s="43" t="s">
        <v>58</v>
      </c>
    </row>
    <row r="6" spans="1:16" ht="18" customHeight="1">
      <c r="A6" s="31"/>
      <c r="C6" s="6"/>
      <c r="D6" s="31"/>
      <c r="E6" s="135"/>
      <c r="I6" s="5"/>
      <c r="J6" s="32"/>
      <c r="L6" s="45"/>
      <c r="P6" s="45" t="s">
        <v>276</v>
      </c>
    </row>
    <row r="7" spans="1:20" s="11" customFormat="1" ht="24.75" customHeight="1" thickBot="1">
      <c r="A7" s="3"/>
      <c r="B7" s="7"/>
      <c r="C7" s="49" t="s">
        <v>64</v>
      </c>
      <c r="D7" s="8"/>
      <c r="E7" s="142"/>
      <c r="G7" s="81"/>
      <c r="H7" s="8"/>
      <c r="I7" s="9" t="s">
        <v>60</v>
      </c>
      <c r="J7" s="141" t="s">
        <v>236</v>
      </c>
      <c r="K7" s="96"/>
      <c r="L7" s="84" t="s">
        <v>277</v>
      </c>
      <c r="O7" s="101"/>
      <c r="P7" s="207" t="s">
        <v>378</v>
      </c>
      <c r="Q7" s="101"/>
      <c r="R7" s="101"/>
      <c r="S7" s="101"/>
      <c r="T7" s="7"/>
    </row>
    <row r="8" spans="1:21" s="18" customFormat="1" ht="30" customHeight="1" thickBot="1">
      <c r="A8" s="13" t="s">
        <v>275</v>
      </c>
      <c r="B8" s="14" t="s">
        <v>216</v>
      </c>
      <c r="C8" s="15" t="s">
        <v>11</v>
      </c>
      <c r="D8" s="1" t="s">
        <v>1</v>
      </c>
      <c r="E8" s="14" t="s">
        <v>65</v>
      </c>
      <c r="F8" s="1" t="s">
        <v>0</v>
      </c>
      <c r="G8" s="16" t="s">
        <v>9</v>
      </c>
      <c r="H8" s="1" t="s">
        <v>8</v>
      </c>
      <c r="I8" s="15" t="s">
        <v>12</v>
      </c>
      <c r="J8" s="15" t="s">
        <v>13</v>
      </c>
      <c r="K8" s="15" t="s">
        <v>19</v>
      </c>
      <c r="L8" s="34" t="s">
        <v>14</v>
      </c>
      <c r="M8" s="1" t="s">
        <v>54</v>
      </c>
      <c r="N8" s="1" t="s">
        <v>55</v>
      </c>
      <c r="O8" s="102" t="s">
        <v>56</v>
      </c>
      <c r="P8" s="103" t="s">
        <v>2</v>
      </c>
      <c r="Q8" s="104" t="s">
        <v>46</v>
      </c>
      <c r="R8" s="104"/>
      <c r="S8" s="104"/>
      <c r="T8" s="14" t="s">
        <v>20</v>
      </c>
      <c r="U8" s="46" t="s">
        <v>21</v>
      </c>
    </row>
    <row r="9" spans="1:21" s="19" customFormat="1" ht="25.5" customHeight="1">
      <c r="A9" s="27">
        <v>1</v>
      </c>
      <c r="B9" s="28">
        <v>1</v>
      </c>
      <c r="C9" s="123" t="s">
        <v>242</v>
      </c>
      <c r="D9" s="124" t="s">
        <v>261</v>
      </c>
      <c r="E9" s="143" t="s">
        <v>73</v>
      </c>
      <c r="F9" s="85">
        <v>194</v>
      </c>
      <c r="G9" s="125" t="s">
        <v>89</v>
      </c>
      <c r="H9" s="126" t="s">
        <v>76</v>
      </c>
      <c r="I9" s="95" t="s">
        <v>83</v>
      </c>
      <c r="J9" s="127"/>
      <c r="K9" s="127"/>
      <c r="L9" s="127" t="s">
        <v>85</v>
      </c>
      <c r="M9" s="139">
        <v>1</v>
      </c>
      <c r="N9" s="28">
        <v>1</v>
      </c>
      <c r="O9" s="105" t="s">
        <v>269</v>
      </c>
      <c r="P9" s="108" t="s">
        <v>270</v>
      </c>
      <c r="Q9" s="108"/>
      <c r="R9" s="106"/>
      <c r="S9" s="106"/>
      <c r="T9" s="40"/>
      <c r="U9" s="30" t="s">
        <v>82</v>
      </c>
    </row>
    <row r="10" spans="1:21" s="19" customFormat="1" ht="25.5" customHeight="1">
      <c r="A10" s="27">
        <v>2</v>
      </c>
      <c r="B10" s="28">
        <v>3</v>
      </c>
      <c r="C10" s="74" t="s">
        <v>131</v>
      </c>
      <c r="D10" s="75" t="s">
        <v>261</v>
      </c>
      <c r="E10" s="145" t="s">
        <v>79</v>
      </c>
      <c r="F10" s="85">
        <v>183</v>
      </c>
      <c r="G10" s="75" t="s">
        <v>132</v>
      </c>
      <c r="H10" s="76" t="s">
        <v>82</v>
      </c>
      <c r="I10" s="95" t="s">
        <v>42</v>
      </c>
      <c r="J10" s="77"/>
      <c r="K10" s="77" t="s">
        <v>133</v>
      </c>
      <c r="L10" s="77" t="s">
        <v>134</v>
      </c>
      <c r="M10" s="139">
        <v>1</v>
      </c>
      <c r="N10" s="28">
        <v>3</v>
      </c>
      <c r="O10" s="105" t="s">
        <v>271</v>
      </c>
      <c r="P10" s="108" t="s">
        <v>274</v>
      </c>
      <c r="Q10" s="108"/>
      <c r="R10" s="106"/>
      <c r="S10" s="106"/>
      <c r="T10" s="40"/>
      <c r="U10" s="30" t="s">
        <v>82</v>
      </c>
    </row>
    <row r="11" spans="1:21" s="19" customFormat="1" ht="25.5" customHeight="1">
      <c r="A11" s="27">
        <v>3</v>
      </c>
      <c r="B11" s="36">
        <v>2</v>
      </c>
      <c r="C11" s="67" t="s">
        <v>105</v>
      </c>
      <c r="D11" s="68" t="s">
        <v>261</v>
      </c>
      <c r="E11" s="151" t="s">
        <v>79</v>
      </c>
      <c r="F11" s="70">
        <v>191</v>
      </c>
      <c r="G11" s="82" t="s">
        <v>106</v>
      </c>
      <c r="H11" s="69" t="s">
        <v>107</v>
      </c>
      <c r="I11" s="86" t="s">
        <v>108</v>
      </c>
      <c r="J11" s="140"/>
      <c r="K11" s="140" t="s">
        <v>109</v>
      </c>
      <c r="L11" s="140" t="s">
        <v>110</v>
      </c>
      <c r="M11" s="139">
        <v>1</v>
      </c>
      <c r="N11" s="36">
        <v>2</v>
      </c>
      <c r="O11" s="105" t="s">
        <v>272</v>
      </c>
      <c r="P11" s="106" t="s">
        <v>273</v>
      </c>
      <c r="Q11" s="106"/>
      <c r="R11" s="106"/>
      <c r="S11" s="106"/>
      <c r="T11" s="40"/>
      <c r="U11" s="40" t="s">
        <v>82</v>
      </c>
    </row>
  </sheetData>
  <printOptions/>
  <pageMargins left="0.19" right="0.16" top="0.35" bottom="1" header="0.22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ISV</dc:creator>
  <cp:keywords/>
  <dc:description/>
  <cp:lastModifiedBy>Smirnova Alina</cp:lastModifiedBy>
  <cp:lastPrinted>2011-07-08T06:02:32Z</cp:lastPrinted>
  <dcterms:created xsi:type="dcterms:W3CDTF">2006-12-14T20:04:09Z</dcterms:created>
  <dcterms:modified xsi:type="dcterms:W3CDTF">2011-07-08T06:02:40Z</dcterms:modified>
  <cp:category/>
  <cp:version/>
  <cp:contentType/>
  <cp:contentStatus/>
</cp:coreProperties>
</file>